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vka.slivkova\Downloads\"/>
    </mc:Choice>
  </mc:AlternateContent>
  <bookViews>
    <workbookView xWindow="0" yWindow="0" windowWidth="7470" windowHeight="2100" firstSheet="1" activeTab="4"/>
  </bookViews>
  <sheets>
    <sheet name="tabuľky zoznam dievčat" sheetId="5" r:id="rId1"/>
    <sheet name="tabuľky zoznam chlapcov" sheetId="4" r:id="rId2"/>
    <sheet name="Poradie CH a D spolu" sheetId="13" r:id="rId3"/>
    <sheet name="tabuľky zoznam žiakov " sheetId="8" r:id="rId4"/>
    <sheet name="testy + normy" sheetId="3" r:id="rId5"/>
  </sheets>
  <calcPr calcId="162913"/>
</workbook>
</file>

<file path=xl/calcChain.xml><?xml version="1.0" encoding="utf-8"?>
<calcChain xmlns="http://schemas.openxmlformats.org/spreadsheetml/2006/main">
  <c r="P22" i="8" l="1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30" i="8"/>
  <c r="P29" i="8"/>
  <c r="P28" i="8"/>
  <c r="P27" i="8"/>
  <c r="P23" i="8"/>
  <c r="P24" i="8"/>
  <c r="P25" i="8"/>
  <c r="P26" i="8"/>
  <c r="P11" i="4"/>
  <c r="P21" i="13"/>
  <c r="P20" i="13" l="1"/>
  <c r="P29" i="13"/>
  <c r="P25" i="13"/>
  <c r="P22" i="13"/>
  <c r="P11" i="13"/>
  <c r="P27" i="13"/>
  <c r="P16" i="13"/>
  <c r="P18" i="13"/>
  <c r="P6" i="13"/>
  <c r="P7" i="13"/>
  <c r="P30" i="13"/>
  <c r="P24" i="13"/>
  <c r="P12" i="13"/>
  <c r="P19" i="13"/>
  <c r="P8" i="13"/>
  <c r="P5" i="13"/>
  <c r="P28" i="13"/>
  <c r="P23" i="13"/>
  <c r="P17" i="13"/>
  <c r="P14" i="13"/>
  <c r="P10" i="13"/>
  <c r="P26" i="13"/>
  <c r="P13" i="13"/>
  <c r="P15" i="13"/>
  <c r="P9" i="13"/>
  <c r="P12" i="5" l="1"/>
  <c r="P10" i="5"/>
  <c r="P16" i="5"/>
  <c r="P8" i="5"/>
  <c r="P11" i="5"/>
  <c r="P13" i="5"/>
  <c r="P15" i="5"/>
  <c r="P17" i="5"/>
  <c r="P5" i="5"/>
  <c r="P6" i="5"/>
  <c r="P14" i="5"/>
  <c r="P9" i="5"/>
  <c r="P7" i="5"/>
  <c r="P17" i="4"/>
  <c r="P6" i="4"/>
  <c r="P5" i="4"/>
  <c r="P9" i="4"/>
  <c r="P8" i="4"/>
  <c r="P15" i="4"/>
  <c r="P7" i="4"/>
  <c r="P12" i="4"/>
  <c r="P14" i="4"/>
  <c r="P16" i="4"/>
  <c r="P10" i="4"/>
  <c r="P13" i="4"/>
</calcChain>
</file>

<file path=xl/sharedStrings.xml><?xml version="1.0" encoding="utf-8"?>
<sst xmlns="http://schemas.openxmlformats.org/spreadsheetml/2006/main" count="464" uniqueCount="191">
  <si>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</si>
  <si>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</si>
  <si>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</si>
  <si>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</si>
  <si>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</si>
  <si>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</si>
  <si>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</si>
  <si>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</si>
  <si>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</si>
  <si>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</si>
  <si>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</si>
  <si>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</si>
  <si>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</si>
  <si>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</si>
  <si>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</si>
  <si>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</si>
  <si>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</si>
  <si>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</si>
  <si>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</si>
  <si>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</si>
  <si>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14 a menej</t>
  </si>
  <si>
    <t>15 a menej</t>
  </si>
  <si>
    <t>49 a viacej</t>
  </si>
  <si>
    <t>685-765</t>
  </si>
  <si>
    <t>770-850</t>
  </si>
  <si>
    <t>855-940</t>
  </si>
  <si>
    <t>945-1025</t>
  </si>
  <si>
    <t>1030-1115</t>
  </si>
  <si>
    <t>1120-1200</t>
  </si>
  <si>
    <t>1205-1258</t>
  </si>
  <si>
    <t>1290 a viacej</t>
  </si>
  <si>
    <t>680 a menej</t>
  </si>
  <si>
    <t>735 a menej</t>
  </si>
  <si>
    <t>740-840</t>
  </si>
  <si>
    <t>845-935</t>
  </si>
  <si>
    <t>940-1035</t>
  </si>
  <si>
    <t>1040-1140</t>
  </si>
  <si>
    <t>1145-1240</t>
  </si>
  <si>
    <t>1245-1345</t>
  </si>
  <si>
    <t>1350-1440</t>
  </si>
  <si>
    <t>1445 a viacej</t>
  </si>
  <si>
    <t>Body</t>
  </si>
  <si>
    <t>Skok do diaľky</t>
  </si>
  <si>
    <t>Hod 2kg</t>
  </si>
  <si>
    <t>4x10m</t>
  </si>
  <si>
    <t>50m</t>
  </si>
  <si>
    <t>6min</t>
  </si>
  <si>
    <t>Ľah-sed</t>
  </si>
  <si>
    <t>106 a menej</t>
  </si>
  <si>
    <t>107-127</t>
  </si>
  <si>
    <t>128-137</t>
  </si>
  <si>
    <t>138-146</t>
  </si>
  <si>
    <t>147-155</t>
  </si>
  <si>
    <t>156-165</t>
  </si>
  <si>
    <t>166-174</t>
  </si>
  <si>
    <t>175-184</t>
  </si>
  <si>
    <t>185 a viac</t>
  </si>
  <si>
    <t>2,1 a menej</t>
  </si>
  <si>
    <t>2,2-2,5</t>
  </si>
  <si>
    <t>2,6-3,0</t>
  </si>
  <si>
    <t>3,1-3,4</t>
  </si>
  <si>
    <t>3,5-3,8</t>
  </si>
  <si>
    <t>3,9-4,2</t>
  </si>
  <si>
    <t>4,3-4,6</t>
  </si>
  <si>
    <t>4,7-5,0</t>
  </si>
  <si>
    <t>5,1 a viac</t>
  </si>
  <si>
    <t>16,0 a viac</t>
  </si>
  <si>
    <t>15,9-15,3</t>
  </si>
  <si>
    <t>15,2-14,7</t>
  </si>
  <si>
    <t>14,6-14,1</t>
  </si>
  <si>
    <t>14,0-13,4</t>
  </si>
  <si>
    <t>13,3-12,8</t>
  </si>
  <si>
    <t>12,7-12,2</t>
  </si>
  <si>
    <t>12,1-11,6</t>
  </si>
  <si>
    <t>11,5 a menej</t>
  </si>
  <si>
    <t>11,4 a viac</t>
  </si>
  <si>
    <t>11,3-10,9</t>
  </si>
  <si>
    <t>10,8-10.4</t>
  </si>
  <si>
    <t>10,3-9,9</t>
  </si>
  <si>
    <t>9,8-9,4</t>
  </si>
  <si>
    <t>9,3-8,9</t>
  </si>
  <si>
    <t>8,8-8,5</t>
  </si>
  <si>
    <t>8,4-8,0</t>
  </si>
  <si>
    <t>7,9 a menej</t>
  </si>
  <si>
    <t>15-19</t>
  </si>
  <si>
    <t>20-24</t>
  </si>
  <si>
    <t>25-28</t>
  </si>
  <si>
    <t>29-32</t>
  </si>
  <si>
    <t>33-37</t>
  </si>
  <si>
    <t>38-41</t>
  </si>
  <si>
    <t>42-46</t>
  </si>
  <si>
    <t>47 a viac</t>
  </si>
  <si>
    <t>124 a menej</t>
  </si>
  <si>
    <t>125-134</t>
  </si>
  <si>
    <t>135-143</t>
  </si>
  <si>
    <t>144-151</t>
  </si>
  <si>
    <t>152-161</t>
  </si>
  <si>
    <t>162-170</t>
  </si>
  <si>
    <t>171-179</t>
  </si>
  <si>
    <t>180-188</t>
  </si>
  <si>
    <t>189 a viac</t>
  </si>
  <si>
    <t>2,5 a menej</t>
  </si>
  <si>
    <t>2,6-2,9</t>
  </si>
  <si>
    <t>3,0-3,4</t>
  </si>
  <si>
    <t>3,9-4,3</t>
  </si>
  <si>
    <t>4,4-4,7</t>
  </si>
  <si>
    <t>4,8-5,1</t>
  </si>
  <si>
    <t>5,2-5,6</t>
  </si>
  <si>
    <t>5,7 a viac</t>
  </si>
  <si>
    <t>15,3 a viac</t>
  </si>
  <si>
    <t>14,0-13,6</t>
  </si>
  <si>
    <t>13,5-12,9</t>
  </si>
  <si>
    <t>12,8-12,3</t>
  </si>
  <si>
    <t>12,2-11,7</t>
  </si>
  <si>
    <t>11,6-11,2</t>
  </si>
  <si>
    <t>11,1 a menej</t>
  </si>
  <si>
    <t>16-19</t>
  </si>
  <si>
    <t>25-29</t>
  </si>
  <si>
    <t>30-34</t>
  </si>
  <si>
    <t>35-38</t>
  </si>
  <si>
    <t>39-43</t>
  </si>
  <si>
    <t>44-48</t>
  </si>
  <si>
    <t>9,9-9,6</t>
  </si>
  <si>
    <t>11,0 a viac</t>
  </si>
  <si>
    <t>10,9-10,4</t>
  </si>
  <si>
    <t>10,3-10,0</t>
  </si>
  <si>
    <t>9,5-9,1</t>
  </si>
  <si>
    <t>9,0-8,7</t>
  </si>
  <si>
    <t>8,6-8,2</t>
  </si>
  <si>
    <t>8,1-7,8</t>
  </si>
  <si>
    <t>7,7 a menej</t>
  </si>
  <si>
    <t>21.</t>
  </si>
  <si>
    <t xml:space="preserve"> </t>
  </si>
  <si>
    <t xml:space="preserve"> Hod 2kg</t>
  </si>
  <si>
    <t xml:space="preserve"> 4x10m</t>
  </si>
  <si>
    <t xml:space="preserve">SPOLU </t>
  </si>
  <si>
    <t>Fut/Bas</t>
  </si>
  <si>
    <t>PÍP TEST</t>
  </si>
  <si>
    <t>17-22</t>
  </si>
  <si>
    <t>1.-16</t>
  </si>
  <si>
    <t>23-29</t>
  </si>
  <si>
    <t>30-35</t>
  </si>
  <si>
    <t>36-42</t>
  </si>
  <si>
    <t>43-48</t>
  </si>
  <si>
    <t>49-55</t>
  </si>
  <si>
    <t>56-61</t>
  </si>
  <si>
    <t>62 a viac</t>
  </si>
  <si>
    <t>1.-15</t>
  </si>
  <si>
    <t>16-24</t>
  </si>
  <si>
    <t>25-32</t>
  </si>
  <si>
    <t>33-40</t>
  </si>
  <si>
    <t>41-48</t>
  </si>
  <si>
    <t>49-56</t>
  </si>
  <si>
    <t>57-64</t>
  </si>
  <si>
    <t>65-72</t>
  </si>
  <si>
    <t>73 a viac</t>
  </si>
  <si>
    <t>22.</t>
  </si>
  <si>
    <t>23.</t>
  </si>
  <si>
    <t>Maťašovský Boris</t>
  </si>
  <si>
    <t xml:space="preserve"> Mekyšová Ema</t>
  </si>
  <si>
    <t>Dúbravská Laura</t>
  </si>
  <si>
    <t>Vargová Rebeka</t>
  </si>
  <si>
    <t>Kenechukwu Ife Peter</t>
  </si>
  <si>
    <t>Knut Teo</t>
  </si>
  <si>
    <t>Markoči Tomáš</t>
  </si>
  <si>
    <t>Kaprálová Emma</t>
  </si>
  <si>
    <t>Gardošík Timotej</t>
  </si>
  <si>
    <t>Pecha Nicolas</t>
  </si>
  <si>
    <t>Lacko Lukáš</t>
  </si>
  <si>
    <t>Pavlíková Viola</t>
  </si>
  <si>
    <t>Bobuľská Eva</t>
  </si>
  <si>
    <t>Kolárik Daniel</t>
  </si>
  <si>
    <t>Pitoňák Mathias</t>
  </si>
  <si>
    <t>Keďuch Martin</t>
  </si>
  <si>
    <t>Malatinová Nina</t>
  </si>
  <si>
    <t>Šimonová Lívia</t>
  </si>
  <si>
    <t>Marčok Matúš</t>
  </si>
  <si>
    <t>Pavelčáková Emma</t>
  </si>
  <si>
    <t>Bielený Noel</t>
  </si>
  <si>
    <t>Pavličková Sára *</t>
  </si>
  <si>
    <t>Pušpacherová Michaela</t>
  </si>
  <si>
    <t>Kokyová Adriána</t>
  </si>
  <si>
    <t>24.</t>
  </si>
  <si>
    <t>25.</t>
  </si>
  <si>
    <t>26.</t>
  </si>
  <si>
    <t>Koky Tomáš</t>
  </si>
  <si>
    <t>6 min</t>
  </si>
  <si>
    <r>
      <t xml:space="preserve">Durániová Adela </t>
    </r>
    <r>
      <rPr>
        <b/>
        <sz val="10"/>
        <color theme="1"/>
        <rFont val="Calibri"/>
        <family val="2"/>
        <charset val="238"/>
      </rPr>
      <t>*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</si>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</sst>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theme="3" tint="-0.249977111117893"/>
      <name val="Arial Narrow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dashed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ck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ck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0" xfId="0" applyFont="1" applyFill="1" applyBorder="1"/>
    <xf numFmtId="0" fontId="11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4" fillId="2" borderId="0" xfId="0" applyFont="1" applyFill="1" applyBorder="1"/>
    <xf numFmtId="0" fontId="13" fillId="2" borderId="0" xfId="0" applyFont="1" applyFill="1" applyBorder="1"/>
    <xf numFmtId="0" fontId="12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16" fontId="16" fillId="2" borderId="8" xfId="0" applyNumberFormat="1" applyFont="1" applyFill="1" applyBorder="1" applyAlignment="1">
      <alignment horizontal="center"/>
    </xf>
    <xf numFmtId="16" fontId="16" fillId="2" borderId="11" xfId="0" applyNumberFormat="1" applyFont="1" applyFill="1" applyBorder="1" applyAlignment="1">
      <alignment horizontal="center"/>
    </xf>
    <xf numFmtId="16" fontId="16" fillId="2" borderId="12" xfId="0" applyNumberFormat="1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16" fontId="16" fillId="2" borderId="9" xfId="0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2" borderId="33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" fontId="16" fillId="2" borderId="13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16" fontId="16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1</xdr:col>
      <xdr:colOff>1019175</xdr:colOff>
      <xdr:row>3</xdr:row>
      <xdr:rowOff>9525</xdr:rowOff>
    </xdr:to>
    <xdr:pic>
      <xdr:nvPicPr>
        <xdr:cNvPr id="4" name="Obrázok 3" descr="logo komenského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04775"/>
          <a:ext cx="895350" cy="866775"/>
        </a:xfrm>
        <a:prstGeom prst="rect">
          <a:avLst/>
        </a:prstGeom>
      </xdr:spPr>
    </xdr:pic>
    <xdr:clientData/>
  </xdr:twoCellAnchor>
  <xdr:oneCellAnchor>
    <xdr:from>
      <xdr:col>1</xdr:col>
      <xdr:colOff>1038225</xdr:colOff>
      <xdr:row>0</xdr:row>
      <xdr:rowOff>57690</xdr:rowOff>
    </xdr:from>
    <xdr:ext cx="7439024" cy="666210"/>
    <xdr:sp macro="" textlink="">
      <xdr:nvSpPr>
        <xdr:cNvPr id="5" name="Obdĺžn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304925" y="57690"/>
          <a:ext cx="7439024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32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Poradie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32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2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32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32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2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 - dievčatá - </a:t>
          </a:r>
          <a:r>
            <a:rPr lang="sk-SK" sz="18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šk. rok 2020/2021</a:t>
          </a:r>
          <a:endParaRPr lang="sk-SK" sz="18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1</xdr:col>
      <xdr:colOff>1019175</xdr:colOff>
      <xdr:row>3</xdr:row>
      <xdr:rowOff>9525</xdr:rowOff>
    </xdr:to>
    <xdr:pic>
      <xdr:nvPicPr>
        <xdr:cNvPr id="3" name="Obrázok 2" descr="logo komenského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04775"/>
          <a:ext cx="895350" cy="866775"/>
        </a:xfrm>
        <a:prstGeom prst="rect">
          <a:avLst/>
        </a:prstGeom>
      </xdr:spPr>
    </xdr:pic>
    <xdr:clientData/>
  </xdr:twoCellAnchor>
  <xdr:oneCellAnchor>
    <xdr:from>
      <xdr:col>1</xdr:col>
      <xdr:colOff>1133475</xdr:colOff>
      <xdr:row>0</xdr:row>
      <xdr:rowOff>48165</xdr:rowOff>
    </xdr:from>
    <xdr:ext cx="7029449" cy="666210"/>
    <xdr:sp macro="" textlink="">
      <xdr:nvSpPr>
        <xdr:cNvPr id="4" name="Obdĺžn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00175" y="48165"/>
          <a:ext cx="7029449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36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Poradie,</a:t>
          </a:r>
          <a:r>
            <a:rPr lang="sk-SK" sz="36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6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36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36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6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 - chlapci</a:t>
          </a:r>
          <a:endParaRPr lang="sk-SK" sz="36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0</xdr:row>
      <xdr:rowOff>19590</xdr:rowOff>
    </xdr:from>
    <xdr:ext cx="7210424" cy="666210"/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400175" y="19590"/>
          <a:ext cx="7210424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44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Poradie</a:t>
          </a:r>
          <a:r>
            <a:rPr lang="sk-SK" sz="44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žiakov,</a:t>
          </a:r>
          <a:r>
            <a:rPr lang="sk-SK" sz="44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44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44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44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44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</a:t>
          </a:r>
          <a:endParaRPr lang="sk-SK" sz="44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123825</xdr:colOff>
      <xdr:row>0</xdr:row>
      <xdr:rowOff>171451</xdr:rowOff>
    </xdr:from>
    <xdr:to>
      <xdr:col>1</xdr:col>
      <xdr:colOff>1019175</xdr:colOff>
      <xdr:row>3</xdr:row>
      <xdr:rowOff>104776</xdr:rowOff>
    </xdr:to>
    <xdr:pic>
      <xdr:nvPicPr>
        <xdr:cNvPr id="3" name="Obrázok 2" descr="logo komenského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71451"/>
          <a:ext cx="895350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0</xdr:row>
      <xdr:rowOff>19590</xdr:rowOff>
    </xdr:from>
    <xdr:ext cx="7210424" cy="666210"/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00175" y="19590"/>
          <a:ext cx="7210424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44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Zoznam</a:t>
          </a:r>
          <a:r>
            <a:rPr lang="sk-SK" sz="44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žiakov,</a:t>
          </a:r>
          <a:r>
            <a:rPr lang="sk-SK" sz="44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44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44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44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44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</a:t>
          </a:r>
          <a:endParaRPr lang="sk-SK" sz="44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123825</xdr:colOff>
      <xdr:row>0</xdr:row>
      <xdr:rowOff>171451</xdr:rowOff>
    </xdr:from>
    <xdr:to>
      <xdr:col>1</xdr:col>
      <xdr:colOff>1019175</xdr:colOff>
      <xdr:row>3</xdr:row>
      <xdr:rowOff>104776</xdr:rowOff>
    </xdr:to>
    <xdr:pic>
      <xdr:nvPicPr>
        <xdr:cNvPr id="3" name="Obrázok 2" descr="logo komenského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71451"/>
          <a:ext cx="895350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21383</xdr:colOff>
      <xdr:row>5</xdr:row>
      <xdr:rowOff>105314</xdr:rowOff>
    </xdr:from>
    <xdr:ext cx="1481238" cy="468013"/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91258" y="1057814"/>
          <a:ext cx="148123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2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Dievčatá</a:t>
          </a:r>
        </a:p>
      </xdr:txBody>
    </xdr:sp>
    <xdr:clientData/>
  </xdr:oneCellAnchor>
  <xdr:oneCellAnchor>
    <xdr:from>
      <xdr:col>1</xdr:col>
      <xdr:colOff>114923</xdr:colOff>
      <xdr:row>21</xdr:row>
      <xdr:rowOff>55542</xdr:rowOff>
    </xdr:from>
    <xdr:ext cx="1267271" cy="468013"/>
    <xdr:sp macro="" textlink="">
      <xdr:nvSpPr>
        <xdr:cNvPr id="3" name="Obdĺžn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84798" y="4270355"/>
          <a:ext cx="126727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2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CHLApci</a:t>
          </a:r>
        </a:p>
      </xdr:txBody>
    </xdr:sp>
    <xdr:clientData/>
  </xdr:oneCellAnchor>
  <xdr:oneCellAnchor>
    <xdr:from>
      <xdr:col>2</xdr:col>
      <xdr:colOff>150813</xdr:colOff>
      <xdr:row>0</xdr:row>
      <xdr:rowOff>71437</xdr:rowOff>
    </xdr:from>
    <xdr:ext cx="4175125" cy="1135063"/>
    <xdr:sp macro="" textlink="">
      <xdr:nvSpPr>
        <xdr:cNvPr id="5" name="Obdĺžn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833438" y="71437"/>
          <a:ext cx="4175125" cy="113506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28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Všeobecné pohybové testy a normy výkonnosti</a:t>
          </a:r>
        </a:p>
      </xdr:txBody>
    </xdr:sp>
    <xdr:clientData/>
  </xdr:oneCellAnchor>
  <xdr:twoCellAnchor editAs="oneCell">
    <xdr:from>
      <xdr:col>0</xdr:col>
      <xdr:colOff>55566</xdr:colOff>
      <xdr:row>0</xdr:row>
      <xdr:rowOff>126996</xdr:rowOff>
    </xdr:from>
    <xdr:to>
      <xdr:col>2</xdr:col>
      <xdr:colOff>166688</xdr:colOff>
      <xdr:row>4</xdr:row>
      <xdr:rowOff>158743</xdr:rowOff>
    </xdr:to>
    <xdr:pic>
      <xdr:nvPicPr>
        <xdr:cNvPr id="6" name="Obrázok 5" descr="logo komenského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66" y="126996"/>
          <a:ext cx="793747" cy="793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zoomScaleNormal="100" workbookViewId="0">
      <selection activeCell="E6" sqref="E6"/>
    </sheetView>
  </sheetViews>
  <sheetFormatPr defaultRowHeight="15" x14ac:dyDescent="0.25"/>
  <cols>
    <col min="1" max="1" width="4" style="29" customWidth="1"/>
    <col min="2" max="2" width="17.28515625" style="19" customWidth="1"/>
    <col min="3" max="3" width="11.5703125" style="23" customWidth="1"/>
    <col min="4" max="4" width="8.28515625" style="23" customWidth="1"/>
    <col min="5" max="5" width="7.5703125" style="23" customWidth="1"/>
    <col min="6" max="6" width="6.42578125" style="23" customWidth="1"/>
    <col min="7" max="7" width="7" style="23" customWidth="1"/>
    <col min="8" max="8" width="6.570312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/>
    <row r="3" spans="1:20" s="37" customFormat="1" ht="15" customHeight="1" x14ac:dyDescent="0.25">
      <c r="A3" s="112"/>
      <c r="B3" s="113" t="s">
        <v>132</v>
      </c>
      <c r="C3" s="71" t="s">
        <v>0</v>
      </c>
      <c r="D3" s="71" t="s">
        <v>1</v>
      </c>
      <c r="E3" s="71" t="s">
        <v>2</v>
      </c>
      <c r="F3" s="71" t="s">
        <v>3</v>
      </c>
      <c r="G3" s="71" t="s">
        <v>4</v>
      </c>
      <c r="H3" s="73" t="s">
        <v>5</v>
      </c>
      <c r="I3" s="76" t="s">
        <v>0</v>
      </c>
      <c r="J3" s="61" t="s">
        <v>1</v>
      </c>
      <c r="K3" s="61" t="s">
        <v>2</v>
      </c>
      <c r="L3" s="61" t="s">
        <v>3</v>
      </c>
      <c r="M3" s="61" t="s">
        <v>4</v>
      </c>
      <c r="N3" s="61" t="s">
        <v>5</v>
      </c>
      <c r="O3" s="78" t="s">
        <v>136</v>
      </c>
      <c r="P3" s="76" t="s">
        <v>135</v>
      </c>
      <c r="Q3" s="69"/>
    </row>
    <row r="4" spans="1:20" ht="15" customHeight="1" thickBot="1" x14ac:dyDescent="0.3">
      <c r="A4" s="63"/>
      <c r="B4" s="64"/>
      <c r="C4" s="72" t="s">
        <v>42</v>
      </c>
      <c r="D4" s="72" t="s">
        <v>133</v>
      </c>
      <c r="E4" s="72" t="s">
        <v>134</v>
      </c>
      <c r="F4" s="72" t="s">
        <v>45</v>
      </c>
      <c r="G4" s="72" t="s">
        <v>47</v>
      </c>
      <c r="H4" s="74" t="s">
        <v>186</v>
      </c>
      <c r="I4" s="77" t="s">
        <v>41</v>
      </c>
      <c r="J4" s="62" t="s">
        <v>41</v>
      </c>
      <c r="K4" s="62" t="s">
        <v>41</v>
      </c>
      <c r="L4" s="62" t="s">
        <v>41</v>
      </c>
      <c r="M4" s="62" t="s">
        <v>41</v>
      </c>
      <c r="N4" s="62" t="s">
        <v>41</v>
      </c>
      <c r="O4" s="79" t="s">
        <v>41</v>
      </c>
      <c r="P4" s="77" t="s">
        <v>41</v>
      </c>
      <c r="Q4" s="69"/>
      <c r="S4" s="65"/>
      <c r="T4" s="66"/>
    </row>
    <row r="5" spans="1:20" x14ac:dyDescent="0.25">
      <c r="A5" s="60" t="s">
        <v>0</v>
      </c>
      <c r="B5" s="54" t="s">
        <v>169</v>
      </c>
      <c r="C5" s="51">
        <v>160</v>
      </c>
      <c r="D5" s="51">
        <v>430</v>
      </c>
      <c r="E5" s="116">
        <v>44208</v>
      </c>
      <c r="F5" s="116">
        <v>44447</v>
      </c>
      <c r="G5" s="51">
        <v>60</v>
      </c>
      <c r="H5" s="91">
        <v>1150</v>
      </c>
      <c r="I5" s="98">
        <v>6</v>
      </c>
      <c r="J5" s="49">
        <v>7</v>
      </c>
      <c r="K5" s="49">
        <v>8</v>
      </c>
      <c r="L5" s="49">
        <v>6</v>
      </c>
      <c r="M5" s="49">
        <v>9</v>
      </c>
      <c r="N5" s="49">
        <v>7</v>
      </c>
      <c r="O5" s="75">
        <v>8</v>
      </c>
      <c r="P5" s="101">
        <f t="shared" ref="P5:P17" si="0">SUM(I5:O5)</f>
        <v>51</v>
      </c>
      <c r="Q5" s="70"/>
      <c r="S5" s="65"/>
      <c r="T5" s="66"/>
    </row>
    <row r="6" spans="1:20" x14ac:dyDescent="0.25">
      <c r="A6" s="57" t="s">
        <v>1</v>
      </c>
      <c r="B6" s="111" t="s">
        <v>180</v>
      </c>
      <c r="C6" s="51">
        <v>138</v>
      </c>
      <c r="D6" s="51">
        <v>425</v>
      </c>
      <c r="E6" s="116">
        <v>44419</v>
      </c>
      <c r="F6" s="116">
        <v>44447</v>
      </c>
      <c r="G6" s="51">
        <v>49</v>
      </c>
      <c r="H6" s="91">
        <v>1230</v>
      </c>
      <c r="I6" s="98">
        <v>4</v>
      </c>
      <c r="J6" s="49">
        <v>6</v>
      </c>
      <c r="K6" s="49">
        <v>8</v>
      </c>
      <c r="L6" s="49">
        <v>6</v>
      </c>
      <c r="M6" s="49">
        <v>9</v>
      </c>
      <c r="N6" s="49">
        <v>8</v>
      </c>
      <c r="O6" s="75">
        <v>7</v>
      </c>
      <c r="P6" s="101">
        <f t="shared" si="0"/>
        <v>48</v>
      </c>
      <c r="Q6" s="70"/>
      <c r="S6" s="65"/>
      <c r="T6" s="66"/>
    </row>
    <row r="7" spans="1:20" x14ac:dyDescent="0.25">
      <c r="A7" s="57" t="s">
        <v>2</v>
      </c>
      <c r="B7" s="54" t="s">
        <v>159</v>
      </c>
      <c r="C7" s="51">
        <v>181</v>
      </c>
      <c r="D7" s="51">
        <v>370</v>
      </c>
      <c r="E7" s="116">
        <v>44298</v>
      </c>
      <c r="F7" s="51">
        <v>9</v>
      </c>
      <c r="G7" s="51">
        <v>44</v>
      </c>
      <c r="H7" s="91">
        <v>1070</v>
      </c>
      <c r="I7" s="98">
        <v>8</v>
      </c>
      <c r="J7" s="49">
        <v>5</v>
      </c>
      <c r="K7" s="49">
        <v>7</v>
      </c>
      <c r="L7" s="49">
        <v>6</v>
      </c>
      <c r="M7" s="49">
        <v>8</v>
      </c>
      <c r="N7" s="49">
        <v>6</v>
      </c>
      <c r="O7" s="75">
        <v>7</v>
      </c>
      <c r="P7" s="101">
        <f t="shared" si="0"/>
        <v>47</v>
      </c>
      <c r="Q7" s="70"/>
      <c r="S7" s="65"/>
      <c r="T7" s="66"/>
    </row>
    <row r="8" spans="1:20" x14ac:dyDescent="0.25">
      <c r="A8" s="57" t="s">
        <v>3</v>
      </c>
      <c r="B8" s="54" t="s">
        <v>165</v>
      </c>
      <c r="C8" s="51">
        <v>160</v>
      </c>
      <c r="D8" s="51">
        <v>370</v>
      </c>
      <c r="E8" s="116">
        <v>44420</v>
      </c>
      <c r="F8" s="116">
        <v>44416</v>
      </c>
      <c r="G8" s="51">
        <v>45</v>
      </c>
      <c r="H8" s="91">
        <v>1190</v>
      </c>
      <c r="I8" s="98">
        <v>6</v>
      </c>
      <c r="J8" s="49">
        <v>5</v>
      </c>
      <c r="K8" s="49">
        <v>6</v>
      </c>
      <c r="L8" s="49">
        <v>7</v>
      </c>
      <c r="M8" s="49">
        <v>8</v>
      </c>
      <c r="N8" s="49">
        <v>7</v>
      </c>
      <c r="O8" s="75">
        <v>6</v>
      </c>
      <c r="P8" s="101">
        <f t="shared" si="0"/>
        <v>45</v>
      </c>
      <c r="Q8" s="70"/>
      <c r="S8" s="65"/>
      <c r="T8" s="66"/>
    </row>
    <row r="9" spans="1:20" x14ac:dyDescent="0.25">
      <c r="A9" s="57" t="s">
        <v>4</v>
      </c>
      <c r="B9" s="54" t="s">
        <v>161</v>
      </c>
      <c r="C9" s="51">
        <v>174</v>
      </c>
      <c r="D9" s="51">
        <v>370</v>
      </c>
      <c r="E9" s="116">
        <v>44239</v>
      </c>
      <c r="F9" s="116">
        <v>44447</v>
      </c>
      <c r="G9" s="51">
        <v>50</v>
      </c>
      <c r="H9" s="91">
        <v>1190</v>
      </c>
      <c r="I9" s="98">
        <v>7</v>
      </c>
      <c r="J9" s="49">
        <v>5</v>
      </c>
      <c r="K9" s="49">
        <v>7</v>
      </c>
      <c r="L9" s="49">
        <v>6</v>
      </c>
      <c r="M9" s="49">
        <v>9</v>
      </c>
      <c r="N9" s="49">
        <v>7</v>
      </c>
      <c r="O9" s="75">
        <v>3</v>
      </c>
      <c r="P9" s="101">
        <f t="shared" si="0"/>
        <v>44</v>
      </c>
      <c r="Q9" s="70"/>
      <c r="S9" s="65"/>
      <c r="T9" s="66"/>
    </row>
    <row r="10" spans="1:20" x14ac:dyDescent="0.25">
      <c r="A10" s="57" t="s">
        <v>5</v>
      </c>
      <c r="B10" s="55" t="s">
        <v>160</v>
      </c>
      <c r="C10" s="51">
        <v>180</v>
      </c>
      <c r="D10" s="51">
        <v>385</v>
      </c>
      <c r="E10" s="116">
        <v>44389</v>
      </c>
      <c r="F10" s="116">
        <v>44325</v>
      </c>
      <c r="G10" s="51">
        <v>54</v>
      </c>
      <c r="H10" s="91">
        <v>1090</v>
      </c>
      <c r="I10" s="98">
        <v>8</v>
      </c>
      <c r="J10" s="49">
        <v>5</v>
      </c>
      <c r="K10" s="49">
        <v>7</v>
      </c>
      <c r="L10" s="49">
        <v>5</v>
      </c>
      <c r="M10" s="49">
        <v>9</v>
      </c>
      <c r="N10" s="49">
        <v>6</v>
      </c>
      <c r="O10" s="75">
        <v>3</v>
      </c>
      <c r="P10" s="101">
        <f t="shared" si="0"/>
        <v>43</v>
      </c>
      <c r="Q10" s="70"/>
      <c r="S10" s="65"/>
      <c r="T10" s="66"/>
    </row>
    <row r="11" spans="1:20" x14ac:dyDescent="0.25">
      <c r="A11" s="59" t="s">
        <v>6</v>
      </c>
      <c r="B11" s="55" t="s">
        <v>181</v>
      </c>
      <c r="C11" s="51">
        <v>145</v>
      </c>
      <c r="D11" s="51">
        <v>510</v>
      </c>
      <c r="E11" s="116">
        <v>44389</v>
      </c>
      <c r="F11" s="116">
        <v>44296</v>
      </c>
      <c r="G11" s="51">
        <v>40</v>
      </c>
      <c r="H11" s="91">
        <v>960</v>
      </c>
      <c r="I11" s="98">
        <v>4</v>
      </c>
      <c r="J11" s="49">
        <v>9</v>
      </c>
      <c r="K11" s="49">
        <v>7</v>
      </c>
      <c r="L11" s="49">
        <v>3</v>
      </c>
      <c r="M11" s="49">
        <v>7</v>
      </c>
      <c r="N11" s="49">
        <v>5</v>
      </c>
      <c r="O11" s="75">
        <v>6</v>
      </c>
      <c r="P11" s="101">
        <f t="shared" si="0"/>
        <v>41</v>
      </c>
      <c r="Q11" s="70"/>
      <c r="S11" s="65"/>
      <c r="T11" s="66"/>
    </row>
    <row r="12" spans="1:20" x14ac:dyDescent="0.25">
      <c r="A12" s="57" t="s">
        <v>7</v>
      </c>
      <c r="B12" s="54" t="s">
        <v>170</v>
      </c>
      <c r="C12" s="51">
        <v>133</v>
      </c>
      <c r="D12" s="51">
        <v>410</v>
      </c>
      <c r="E12" s="116">
        <v>44329</v>
      </c>
      <c r="F12" s="116">
        <v>44205</v>
      </c>
      <c r="G12" s="51">
        <v>46</v>
      </c>
      <c r="H12" s="91">
        <v>1040</v>
      </c>
      <c r="I12" s="98">
        <v>3</v>
      </c>
      <c r="J12" s="49">
        <v>6</v>
      </c>
      <c r="K12" s="49">
        <v>5</v>
      </c>
      <c r="L12" s="49">
        <v>6</v>
      </c>
      <c r="M12" s="49">
        <v>8</v>
      </c>
      <c r="N12" s="49">
        <v>6</v>
      </c>
      <c r="O12" s="75">
        <v>6</v>
      </c>
      <c r="P12" s="101">
        <f t="shared" si="0"/>
        <v>40</v>
      </c>
      <c r="Q12" s="70"/>
      <c r="S12" s="65"/>
      <c r="T12" s="66"/>
    </row>
    <row r="13" spans="1:20" x14ac:dyDescent="0.25">
      <c r="A13" s="59" t="s">
        <v>8</v>
      </c>
      <c r="B13" s="54" t="s">
        <v>174</v>
      </c>
      <c r="C13" s="96">
        <v>120</v>
      </c>
      <c r="D13" s="96">
        <v>270</v>
      </c>
      <c r="E13" s="118">
        <v>44450</v>
      </c>
      <c r="F13" s="118">
        <v>44205</v>
      </c>
      <c r="G13" s="96">
        <v>43</v>
      </c>
      <c r="H13" s="91">
        <v>1040</v>
      </c>
      <c r="I13" s="98">
        <v>2</v>
      </c>
      <c r="J13" s="49">
        <v>3</v>
      </c>
      <c r="K13" s="49">
        <v>8</v>
      </c>
      <c r="L13" s="49">
        <v>6</v>
      </c>
      <c r="M13" s="49">
        <v>8</v>
      </c>
      <c r="N13" s="49">
        <v>6</v>
      </c>
      <c r="O13" s="75">
        <v>6</v>
      </c>
      <c r="P13" s="101">
        <f t="shared" si="0"/>
        <v>39</v>
      </c>
      <c r="Q13" s="70"/>
      <c r="S13" s="65"/>
      <c r="T13" s="66"/>
    </row>
    <row r="14" spans="1:20" x14ac:dyDescent="0.25">
      <c r="A14" s="59" t="s">
        <v>9</v>
      </c>
      <c r="B14" s="55" t="s">
        <v>175</v>
      </c>
      <c r="C14" s="92">
        <v>142</v>
      </c>
      <c r="D14" s="92">
        <v>345</v>
      </c>
      <c r="E14" s="117">
        <v>44450</v>
      </c>
      <c r="F14" s="117">
        <v>44357</v>
      </c>
      <c r="G14" s="92">
        <v>33</v>
      </c>
      <c r="H14" s="97">
        <v>960</v>
      </c>
      <c r="I14" s="99">
        <v>4</v>
      </c>
      <c r="J14" s="50">
        <v>4</v>
      </c>
      <c r="K14" s="50">
        <v>8</v>
      </c>
      <c r="L14" s="50">
        <v>3</v>
      </c>
      <c r="M14" s="50">
        <v>6</v>
      </c>
      <c r="N14" s="50">
        <v>5</v>
      </c>
      <c r="O14" s="100">
        <v>7</v>
      </c>
      <c r="P14" s="101">
        <f t="shared" si="0"/>
        <v>37</v>
      </c>
      <c r="Q14" s="70"/>
      <c r="S14" s="67"/>
      <c r="T14" s="66"/>
    </row>
    <row r="15" spans="1:20" x14ac:dyDescent="0.25">
      <c r="A15" s="58" t="s">
        <v>10</v>
      </c>
      <c r="B15" s="54" t="s">
        <v>177</v>
      </c>
      <c r="C15" s="51">
        <v>112</v>
      </c>
      <c r="D15" s="51">
        <v>255</v>
      </c>
      <c r="E15" s="116">
        <v>44328</v>
      </c>
      <c r="F15" s="116">
        <v>44265</v>
      </c>
      <c r="G15" s="51">
        <v>35</v>
      </c>
      <c r="H15" s="91">
        <v>1050</v>
      </c>
      <c r="I15" s="98">
        <v>2</v>
      </c>
      <c r="J15" s="49">
        <v>2</v>
      </c>
      <c r="K15" s="49">
        <v>7</v>
      </c>
      <c r="L15" s="49">
        <v>4</v>
      </c>
      <c r="M15" s="49">
        <v>6</v>
      </c>
      <c r="N15" s="49">
        <v>6</v>
      </c>
      <c r="O15" s="105">
        <v>6</v>
      </c>
      <c r="P15" s="101">
        <f t="shared" si="0"/>
        <v>33</v>
      </c>
      <c r="Q15" s="53"/>
      <c r="S15" s="65"/>
      <c r="T15" s="66"/>
    </row>
    <row r="16" spans="1:20" x14ac:dyDescent="0.25">
      <c r="A16" s="57" t="s">
        <v>11</v>
      </c>
      <c r="B16" s="54" t="s">
        <v>187</v>
      </c>
      <c r="C16" s="51">
        <v>127</v>
      </c>
      <c r="D16" s="51">
        <v>370</v>
      </c>
      <c r="E16" s="116">
        <v>44391</v>
      </c>
      <c r="F16" s="116">
        <v>44296</v>
      </c>
      <c r="G16" s="51">
        <v>34</v>
      </c>
      <c r="H16" s="89">
        <v>900</v>
      </c>
      <c r="I16" s="98">
        <v>2</v>
      </c>
      <c r="J16" s="49">
        <v>5</v>
      </c>
      <c r="K16" s="49">
        <v>3</v>
      </c>
      <c r="L16" s="49">
        <v>3</v>
      </c>
      <c r="M16" s="49">
        <v>6</v>
      </c>
      <c r="N16" s="49">
        <v>4</v>
      </c>
      <c r="O16" s="105">
        <v>6</v>
      </c>
      <c r="P16" s="101">
        <f t="shared" si="0"/>
        <v>29</v>
      </c>
      <c r="Q16" s="53"/>
      <c r="S16" s="65"/>
      <c r="T16" s="66"/>
    </row>
    <row r="17" spans="1:20" ht="15.75" thickBot="1" x14ac:dyDescent="0.3">
      <c r="A17" s="103" t="s">
        <v>12</v>
      </c>
      <c r="B17" s="104" t="s">
        <v>179</v>
      </c>
      <c r="C17" s="102">
        <v>126</v>
      </c>
      <c r="D17" s="102">
        <v>300</v>
      </c>
      <c r="E17" s="121">
        <v>44209</v>
      </c>
      <c r="F17" s="121">
        <v>44265</v>
      </c>
      <c r="G17" s="102">
        <v>26</v>
      </c>
      <c r="H17" s="129">
        <v>800</v>
      </c>
      <c r="I17" s="122">
        <v>2</v>
      </c>
      <c r="J17" s="56">
        <v>3</v>
      </c>
      <c r="K17" s="56">
        <v>6</v>
      </c>
      <c r="L17" s="56">
        <v>4</v>
      </c>
      <c r="M17" s="56">
        <v>4</v>
      </c>
      <c r="N17" s="56">
        <v>3</v>
      </c>
      <c r="O17" s="123">
        <v>5</v>
      </c>
      <c r="P17" s="120">
        <f t="shared" si="0"/>
        <v>27</v>
      </c>
      <c r="Q17" s="53"/>
      <c r="R17" s="2" t="s">
        <v>132</v>
      </c>
      <c r="S17" s="65"/>
      <c r="T17" s="48"/>
    </row>
    <row r="18" spans="1:20" x14ac:dyDescent="0.25">
      <c r="A18" s="65"/>
      <c r="B18" s="30"/>
      <c r="C18" s="52"/>
      <c r="D18" s="81"/>
      <c r="E18" s="52"/>
      <c r="F18" s="81"/>
      <c r="G18" s="52"/>
      <c r="H18" s="88"/>
      <c r="I18" s="52"/>
      <c r="J18" s="81"/>
      <c r="K18" s="52"/>
      <c r="L18" s="81"/>
      <c r="M18" s="52"/>
      <c r="N18" s="81"/>
      <c r="O18" s="52"/>
      <c r="P18" s="53"/>
      <c r="Q18" s="53"/>
      <c r="S18" s="65"/>
      <c r="T18" s="66"/>
    </row>
    <row r="19" spans="1:20" x14ac:dyDescent="0.25">
      <c r="A19" s="65"/>
      <c r="B19" s="30"/>
      <c r="C19" s="52"/>
      <c r="D19" s="81"/>
      <c r="E19" s="52"/>
      <c r="F19" s="81"/>
      <c r="G19" s="52"/>
      <c r="H19" s="88"/>
      <c r="I19" s="52"/>
      <c r="J19" s="81"/>
      <c r="K19" s="52"/>
      <c r="L19" s="81"/>
      <c r="M19" s="52"/>
      <c r="N19" s="81"/>
      <c r="O19" s="52"/>
      <c r="P19" s="53"/>
      <c r="Q19" s="53"/>
      <c r="S19" s="65"/>
      <c r="T19" s="66"/>
    </row>
    <row r="20" spans="1:20" x14ac:dyDescent="0.25">
      <c r="A20" s="65"/>
      <c r="B20" s="30"/>
      <c r="C20" s="52"/>
      <c r="D20" s="81"/>
      <c r="E20" s="52"/>
      <c r="F20" s="81"/>
      <c r="G20" s="52"/>
      <c r="H20" s="81"/>
      <c r="I20" s="52"/>
      <c r="J20" s="81"/>
      <c r="K20" s="52"/>
      <c r="L20" s="81"/>
      <c r="M20" s="52"/>
      <c r="N20" s="81"/>
      <c r="O20" s="52"/>
      <c r="P20" s="53"/>
      <c r="Q20" s="53"/>
      <c r="S20" s="65"/>
      <c r="T20" s="66"/>
    </row>
    <row r="21" spans="1:20" x14ac:dyDescent="0.25">
      <c r="A21" s="65"/>
      <c r="B21" s="30"/>
      <c r="C21" s="52"/>
      <c r="D21" s="81"/>
      <c r="E21" s="52"/>
      <c r="F21" s="81"/>
      <c r="G21" s="52"/>
      <c r="H21" s="82"/>
      <c r="I21" s="52"/>
      <c r="J21" s="81"/>
      <c r="K21" s="52"/>
      <c r="L21" s="81"/>
      <c r="M21" s="52"/>
      <c r="N21" s="81"/>
      <c r="O21" s="52"/>
      <c r="P21" s="53"/>
      <c r="Q21" s="53"/>
      <c r="S21" s="65"/>
      <c r="T21" s="68"/>
    </row>
    <row r="22" spans="1:20" x14ac:dyDescent="0.25">
      <c r="A22" s="65"/>
      <c r="B22" s="83"/>
      <c r="C22" s="52"/>
      <c r="D22" s="81"/>
      <c r="E22" s="52"/>
      <c r="F22" s="81"/>
      <c r="G22" s="52"/>
      <c r="H22" s="81"/>
      <c r="I22" s="52"/>
      <c r="J22" s="81"/>
      <c r="K22" s="52"/>
      <c r="L22" s="81"/>
      <c r="M22" s="52"/>
      <c r="N22" s="81"/>
      <c r="O22" s="52"/>
      <c r="P22" s="53"/>
      <c r="Q22" s="53"/>
      <c r="S22" s="65"/>
      <c r="T22" s="66"/>
    </row>
    <row r="23" spans="1:20" x14ac:dyDescent="0.25">
      <c r="A23" s="65"/>
      <c r="B23" s="30"/>
      <c r="C23" s="52"/>
      <c r="D23" s="81"/>
      <c r="E23" s="52"/>
      <c r="F23" s="81"/>
      <c r="G23" s="52"/>
      <c r="H23" s="82"/>
      <c r="I23" s="52"/>
      <c r="J23" s="81"/>
      <c r="K23" s="52"/>
      <c r="L23" s="81"/>
      <c r="M23" s="52"/>
      <c r="N23" s="81"/>
      <c r="O23" s="52"/>
      <c r="P23" s="53"/>
      <c r="Q23" s="53"/>
      <c r="S23" s="65"/>
      <c r="T23" s="66"/>
    </row>
    <row r="24" spans="1:20" x14ac:dyDescent="0.25">
      <c r="A24" s="65"/>
      <c r="B24" s="30"/>
      <c r="C24" s="52"/>
      <c r="D24" s="81"/>
      <c r="E24" s="52"/>
      <c r="F24" s="81"/>
      <c r="G24" s="52"/>
      <c r="H24" s="82"/>
      <c r="I24" s="52"/>
      <c r="J24" s="81"/>
      <c r="K24" s="52"/>
      <c r="L24" s="81"/>
      <c r="M24" s="52"/>
      <c r="N24" s="81"/>
      <c r="O24" s="52"/>
      <c r="P24" s="53"/>
      <c r="Q24" s="53"/>
      <c r="S24" s="65"/>
      <c r="T24" s="66"/>
    </row>
    <row r="25" spans="1:20" x14ac:dyDescent="0.25">
      <c r="A25" s="65"/>
      <c r="B25" s="30"/>
      <c r="C25" s="84"/>
      <c r="D25" s="81"/>
      <c r="E25" s="52"/>
      <c r="F25" s="81"/>
      <c r="G25" s="52"/>
      <c r="H25" s="81"/>
      <c r="I25" s="52"/>
      <c r="J25" s="85"/>
      <c r="K25" s="52"/>
      <c r="L25" s="81"/>
      <c r="M25" s="52"/>
      <c r="N25" s="81"/>
      <c r="O25" s="52"/>
      <c r="P25" s="53"/>
      <c r="Q25" s="53"/>
      <c r="S25" s="65"/>
      <c r="T25" s="66"/>
    </row>
    <row r="26" spans="1:20" x14ac:dyDescent="0.25">
      <c r="A26" s="65"/>
      <c r="B26" s="30"/>
      <c r="C26" s="52"/>
      <c r="D26" s="81"/>
      <c r="E26" s="52"/>
      <c r="F26" s="81"/>
      <c r="G26" s="52"/>
      <c r="H26" s="81"/>
      <c r="I26" s="52"/>
      <c r="J26" s="85"/>
      <c r="K26" s="52"/>
      <c r="L26" s="81"/>
      <c r="M26" s="52"/>
      <c r="N26" s="81"/>
      <c r="O26" s="52"/>
      <c r="P26" s="53"/>
      <c r="Q26" s="53"/>
      <c r="S26" s="65"/>
      <c r="T26" s="66"/>
    </row>
    <row r="27" spans="1:20" x14ac:dyDescent="0.25">
      <c r="A27" s="65"/>
      <c r="B27" s="30"/>
      <c r="C27" s="52"/>
      <c r="D27" s="81"/>
      <c r="E27" s="52"/>
      <c r="F27" s="81"/>
      <c r="G27" s="52"/>
      <c r="H27" s="86"/>
      <c r="I27" s="52"/>
      <c r="J27" s="81"/>
      <c r="K27" s="52"/>
      <c r="L27" s="81"/>
      <c r="M27" s="52"/>
      <c r="N27" s="81"/>
      <c r="O27" s="52"/>
      <c r="P27" s="53"/>
      <c r="Q27" s="53"/>
      <c r="S27" s="65"/>
      <c r="T27" s="66"/>
    </row>
    <row r="28" spans="1:20" x14ac:dyDescent="0.25">
      <c r="A28" s="65"/>
      <c r="B28" s="30"/>
      <c r="C28" s="52"/>
      <c r="D28" s="81"/>
      <c r="E28" s="52"/>
      <c r="F28" s="81"/>
      <c r="G28" s="52"/>
      <c r="H28" s="86"/>
      <c r="I28" s="52"/>
      <c r="J28" s="81"/>
      <c r="K28" s="52"/>
      <c r="L28" s="81"/>
      <c r="M28" s="52"/>
      <c r="N28" s="81"/>
      <c r="O28" s="52"/>
      <c r="P28" s="53"/>
      <c r="Q28" s="53"/>
      <c r="S28" s="65"/>
      <c r="T28" s="66"/>
    </row>
    <row r="29" spans="1:20" x14ac:dyDescent="0.25">
      <c r="A29" s="65"/>
      <c r="B29" s="30"/>
      <c r="C29" s="52"/>
      <c r="D29" s="81"/>
      <c r="E29" s="52"/>
      <c r="F29" s="81"/>
      <c r="G29" s="52"/>
      <c r="H29" s="86"/>
      <c r="I29" s="52"/>
      <c r="J29" s="81"/>
      <c r="K29" s="52"/>
      <c r="L29" s="81"/>
      <c r="M29" s="52"/>
      <c r="N29" s="81"/>
      <c r="O29" s="52"/>
      <c r="P29" s="53"/>
    </row>
    <row r="30" spans="1:20" s="3" customFormat="1" ht="20.25" x14ac:dyDescent="0.2">
      <c r="A30" s="30"/>
      <c r="B30" s="20"/>
      <c r="C30" s="24"/>
      <c r="D30" s="25"/>
      <c r="E30" s="25"/>
      <c r="F30" s="22"/>
      <c r="G30" s="22"/>
      <c r="H30" s="32"/>
      <c r="J30" s="34"/>
      <c r="L30" s="36"/>
      <c r="N30" s="36"/>
    </row>
    <row r="31" spans="1:20" ht="18.75" x14ac:dyDescent="0.25">
      <c r="B31" s="21"/>
      <c r="C31" s="26"/>
      <c r="D31" s="27"/>
      <c r="E31" s="27"/>
      <c r="F31" s="27"/>
      <c r="G31" s="27"/>
      <c r="J31" s="35"/>
      <c r="N31" s="35"/>
    </row>
    <row r="32" spans="1:20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sortState ref="A4:P17">
    <sortCondition descending="1" ref="P5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zoomScaleNormal="100" workbookViewId="0">
      <selection activeCell="B5" sqref="B5"/>
    </sheetView>
  </sheetViews>
  <sheetFormatPr defaultRowHeight="15" x14ac:dyDescent="0.25"/>
  <cols>
    <col min="1" max="1" width="4" style="29" customWidth="1"/>
    <col min="2" max="2" width="17.7109375" style="19" customWidth="1"/>
    <col min="3" max="3" width="11.28515625" style="23" customWidth="1"/>
    <col min="4" max="4" width="8.28515625" style="23" customWidth="1"/>
    <col min="5" max="5" width="7.5703125" style="23" customWidth="1"/>
    <col min="6" max="6" width="6.42578125" style="23" customWidth="1"/>
    <col min="7" max="7" width="7" style="23" customWidth="1"/>
    <col min="8" max="8" width="6.570312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/>
    <row r="3" spans="1:20" s="37" customFormat="1" ht="15" customHeight="1" x14ac:dyDescent="0.25">
      <c r="A3" s="112"/>
      <c r="B3" s="113" t="s">
        <v>132</v>
      </c>
      <c r="C3" s="71" t="s">
        <v>0</v>
      </c>
      <c r="D3" s="71" t="s">
        <v>1</v>
      </c>
      <c r="E3" s="71" t="s">
        <v>2</v>
      </c>
      <c r="F3" s="71" t="s">
        <v>3</v>
      </c>
      <c r="G3" s="71" t="s">
        <v>4</v>
      </c>
      <c r="H3" s="73" t="s">
        <v>5</v>
      </c>
      <c r="I3" s="76" t="s">
        <v>0</v>
      </c>
      <c r="J3" s="61" t="s">
        <v>1</v>
      </c>
      <c r="K3" s="61" t="s">
        <v>2</v>
      </c>
      <c r="L3" s="61" t="s">
        <v>3</v>
      </c>
      <c r="M3" s="61" t="s">
        <v>4</v>
      </c>
      <c r="N3" s="61" t="s">
        <v>5</v>
      </c>
      <c r="O3" s="132" t="s">
        <v>136</v>
      </c>
      <c r="P3" s="130" t="s">
        <v>135</v>
      </c>
      <c r="Q3" s="69"/>
    </row>
    <row r="4" spans="1:20" ht="15" customHeight="1" thickBot="1" x14ac:dyDescent="0.3">
      <c r="A4" s="63"/>
      <c r="B4" s="64"/>
      <c r="C4" s="72" t="s">
        <v>42</v>
      </c>
      <c r="D4" s="72" t="s">
        <v>133</v>
      </c>
      <c r="E4" s="72" t="s">
        <v>134</v>
      </c>
      <c r="F4" s="72" t="s">
        <v>45</v>
      </c>
      <c r="G4" s="72" t="s">
        <v>47</v>
      </c>
      <c r="H4" s="74" t="s">
        <v>186</v>
      </c>
      <c r="I4" s="77" t="s">
        <v>41</v>
      </c>
      <c r="J4" s="62" t="s">
        <v>41</v>
      </c>
      <c r="K4" s="62" t="s">
        <v>41</v>
      </c>
      <c r="L4" s="62" t="s">
        <v>41</v>
      </c>
      <c r="M4" s="62" t="s">
        <v>41</v>
      </c>
      <c r="N4" s="62" t="s">
        <v>41</v>
      </c>
      <c r="O4" s="133" t="s">
        <v>41</v>
      </c>
      <c r="P4" s="131" t="s">
        <v>41</v>
      </c>
      <c r="Q4" s="69"/>
      <c r="S4" s="65"/>
      <c r="T4" s="66"/>
    </row>
    <row r="5" spans="1:20" x14ac:dyDescent="0.25">
      <c r="A5" s="60" t="s">
        <v>0</v>
      </c>
      <c r="B5" s="111" t="s">
        <v>162</v>
      </c>
      <c r="C5" s="51">
        <v>186</v>
      </c>
      <c r="D5" s="51">
        <v>550</v>
      </c>
      <c r="E5" s="116">
        <v>44266</v>
      </c>
      <c r="F5" s="116">
        <v>44447</v>
      </c>
      <c r="G5" s="51">
        <v>43</v>
      </c>
      <c r="H5" s="91">
        <v>1000</v>
      </c>
      <c r="I5" s="108">
        <v>8</v>
      </c>
      <c r="J5" s="107">
        <v>8</v>
      </c>
      <c r="K5" s="107">
        <v>8</v>
      </c>
      <c r="L5" s="107">
        <v>6</v>
      </c>
      <c r="M5" s="107">
        <v>7</v>
      </c>
      <c r="N5" s="107">
        <v>4</v>
      </c>
      <c r="O5" s="109">
        <v>9</v>
      </c>
      <c r="P5" s="106">
        <f t="shared" ref="P5:P17" si="0">SUM(I5:O5)</f>
        <v>50</v>
      </c>
      <c r="Q5" s="70"/>
      <c r="S5" s="65"/>
      <c r="T5" s="66"/>
    </row>
    <row r="6" spans="1:20" x14ac:dyDescent="0.25">
      <c r="A6" s="57" t="s">
        <v>1</v>
      </c>
      <c r="B6" s="54" t="s">
        <v>173</v>
      </c>
      <c r="C6" s="51">
        <v>185</v>
      </c>
      <c r="D6" s="51">
        <v>445</v>
      </c>
      <c r="E6" s="116">
        <v>44327</v>
      </c>
      <c r="F6" s="116">
        <v>44416</v>
      </c>
      <c r="G6" s="51">
        <v>48</v>
      </c>
      <c r="H6" s="91">
        <v>960</v>
      </c>
      <c r="I6" s="98">
        <v>8</v>
      </c>
      <c r="J6" s="49">
        <v>6</v>
      </c>
      <c r="K6" s="49">
        <v>8</v>
      </c>
      <c r="L6" s="49">
        <v>6</v>
      </c>
      <c r="M6" s="49">
        <v>8</v>
      </c>
      <c r="N6" s="49">
        <v>4</v>
      </c>
      <c r="O6" s="105">
        <v>8</v>
      </c>
      <c r="P6" s="106">
        <f t="shared" si="0"/>
        <v>48</v>
      </c>
      <c r="Q6" s="70"/>
      <c r="S6" s="65"/>
      <c r="T6" s="66"/>
    </row>
    <row r="7" spans="1:20" x14ac:dyDescent="0.25">
      <c r="A7" s="57" t="s">
        <v>2</v>
      </c>
      <c r="B7" s="54" t="s">
        <v>176</v>
      </c>
      <c r="C7" s="92">
        <v>160</v>
      </c>
      <c r="D7" s="92">
        <v>450</v>
      </c>
      <c r="E7" s="117">
        <v>44329</v>
      </c>
      <c r="F7" s="117">
        <v>44447</v>
      </c>
      <c r="G7" s="92">
        <v>48</v>
      </c>
      <c r="H7" s="91">
        <v>1120</v>
      </c>
      <c r="I7" s="98">
        <v>5</v>
      </c>
      <c r="J7" s="49">
        <v>6</v>
      </c>
      <c r="K7" s="49">
        <v>5</v>
      </c>
      <c r="L7" s="49">
        <v>6</v>
      </c>
      <c r="M7" s="49">
        <v>8</v>
      </c>
      <c r="N7" s="49">
        <v>5</v>
      </c>
      <c r="O7" s="105">
        <v>9</v>
      </c>
      <c r="P7" s="106">
        <f t="shared" si="0"/>
        <v>44</v>
      </c>
      <c r="Q7" s="70"/>
      <c r="S7" s="65"/>
      <c r="T7" s="66"/>
    </row>
    <row r="8" spans="1:20" x14ac:dyDescent="0.25">
      <c r="A8" s="57" t="s">
        <v>3</v>
      </c>
      <c r="B8" s="54" t="s">
        <v>171</v>
      </c>
      <c r="C8" s="51">
        <v>155</v>
      </c>
      <c r="D8" s="51">
        <v>375</v>
      </c>
      <c r="E8" s="116">
        <v>44389</v>
      </c>
      <c r="F8" s="116">
        <v>44295</v>
      </c>
      <c r="G8" s="51">
        <v>45</v>
      </c>
      <c r="H8" s="91">
        <v>1050</v>
      </c>
      <c r="I8" s="98">
        <v>5</v>
      </c>
      <c r="J8" s="49">
        <v>4</v>
      </c>
      <c r="K8" s="49">
        <v>6</v>
      </c>
      <c r="L8" s="49">
        <v>5</v>
      </c>
      <c r="M8" s="49">
        <v>8</v>
      </c>
      <c r="N8" s="49">
        <v>5</v>
      </c>
      <c r="O8" s="105">
        <v>6</v>
      </c>
      <c r="P8" s="106">
        <f t="shared" si="0"/>
        <v>39</v>
      </c>
      <c r="Q8" s="70"/>
      <c r="S8" s="65"/>
      <c r="T8" s="66"/>
    </row>
    <row r="9" spans="1:20" x14ac:dyDescent="0.25">
      <c r="A9" s="57" t="s">
        <v>4</v>
      </c>
      <c r="B9" s="54" t="s">
        <v>163</v>
      </c>
      <c r="C9" s="51">
        <v>170</v>
      </c>
      <c r="D9" s="51">
        <v>290</v>
      </c>
      <c r="E9" s="116">
        <v>44389</v>
      </c>
      <c r="F9" s="116">
        <v>44265</v>
      </c>
      <c r="G9" s="51">
        <v>41</v>
      </c>
      <c r="H9" s="91">
        <v>1200</v>
      </c>
      <c r="I9" s="98">
        <v>6</v>
      </c>
      <c r="J9" s="49">
        <v>2</v>
      </c>
      <c r="K9" s="49">
        <v>6</v>
      </c>
      <c r="L9" s="49">
        <v>3</v>
      </c>
      <c r="M9" s="49">
        <v>7</v>
      </c>
      <c r="N9" s="49">
        <v>6</v>
      </c>
      <c r="O9" s="105">
        <v>7</v>
      </c>
      <c r="P9" s="106">
        <f t="shared" si="0"/>
        <v>37</v>
      </c>
      <c r="Q9" s="70"/>
      <c r="S9" s="65"/>
      <c r="T9" s="66"/>
    </row>
    <row r="10" spans="1:20" x14ac:dyDescent="0.25">
      <c r="A10" s="57" t="s">
        <v>5</v>
      </c>
      <c r="B10" s="54" t="s">
        <v>185</v>
      </c>
      <c r="C10" s="92">
        <v>135</v>
      </c>
      <c r="D10" s="92">
        <v>440</v>
      </c>
      <c r="E10" s="117">
        <v>44390</v>
      </c>
      <c r="F10" s="92">
        <v>10</v>
      </c>
      <c r="G10" s="92">
        <v>44</v>
      </c>
      <c r="H10" s="91">
        <v>1270</v>
      </c>
      <c r="I10" s="98">
        <v>3</v>
      </c>
      <c r="J10" s="49">
        <v>6</v>
      </c>
      <c r="K10" s="49">
        <v>4</v>
      </c>
      <c r="L10" s="49">
        <v>3</v>
      </c>
      <c r="M10" s="49">
        <v>8</v>
      </c>
      <c r="N10" s="49">
        <v>7</v>
      </c>
      <c r="O10" s="105">
        <v>5</v>
      </c>
      <c r="P10" s="106">
        <f t="shared" si="0"/>
        <v>36</v>
      </c>
      <c r="Q10" s="70"/>
      <c r="S10" s="65"/>
      <c r="T10" s="66"/>
    </row>
    <row r="11" spans="1:20" x14ac:dyDescent="0.25">
      <c r="A11" s="59" t="s">
        <v>6</v>
      </c>
      <c r="B11" s="54" t="s">
        <v>167</v>
      </c>
      <c r="C11" s="51">
        <v>155</v>
      </c>
      <c r="D11" s="51">
        <v>440</v>
      </c>
      <c r="E11" s="116">
        <v>44299</v>
      </c>
      <c r="F11" s="116">
        <v>44416</v>
      </c>
      <c r="G11" s="51">
        <v>36</v>
      </c>
      <c r="H11" s="91">
        <v>800</v>
      </c>
      <c r="I11" s="99">
        <v>5</v>
      </c>
      <c r="J11" s="50">
        <v>6</v>
      </c>
      <c r="K11" s="50">
        <v>5</v>
      </c>
      <c r="L11" s="50">
        <v>6</v>
      </c>
      <c r="M11" s="50">
        <v>6</v>
      </c>
      <c r="N11" s="49">
        <v>2</v>
      </c>
      <c r="O11" s="105">
        <v>5</v>
      </c>
      <c r="P11" s="106">
        <f t="shared" si="0"/>
        <v>35</v>
      </c>
      <c r="Q11" s="70"/>
      <c r="S11" s="65"/>
      <c r="T11" s="66"/>
    </row>
    <row r="12" spans="1:20" x14ac:dyDescent="0.25">
      <c r="A12" s="57" t="s">
        <v>7</v>
      </c>
      <c r="B12" s="54" t="s">
        <v>164</v>
      </c>
      <c r="C12" s="51">
        <v>146</v>
      </c>
      <c r="D12" s="51">
        <v>400</v>
      </c>
      <c r="E12" s="116">
        <v>44329</v>
      </c>
      <c r="F12" s="116">
        <v>44295</v>
      </c>
      <c r="G12" s="51">
        <v>32</v>
      </c>
      <c r="H12" s="91">
        <v>980</v>
      </c>
      <c r="I12" s="98">
        <v>4</v>
      </c>
      <c r="J12" s="49">
        <v>5</v>
      </c>
      <c r="K12" s="49">
        <v>5</v>
      </c>
      <c r="L12" s="49">
        <v>5</v>
      </c>
      <c r="M12" s="49">
        <v>5</v>
      </c>
      <c r="N12" s="49">
        <v>4</v>
      </c>
      <c r="O12" s="105">
        <v>6</v>
      </c>
      <c r="P12" s="106">
        <f t="shared" si="0"/>
        <v>34</v>
      </c>
      <c r="Q12" s="70"/>
      <c r="S12" s="65"/>
      <c r="T12" s="66"/>
    </row>
    <row r="13" spans="1:20" x14ac:dyDescent="0.25">
      <c r="A13" s="59" t="s">
        <v>8</v>
      </c>
      <c r="B13" s="87" t="s">
        <v>178</v>
      </c>
      <c r="C13" s="51">
        <v>175</v>
      </c>
      <c r="D13" s="51">
        <v>410</v>
      </c>
      <c r="E13" s="116">
        <v>44241</v>
      </c>
      <c r="F13" s="116">
        <v>44387</v>
      </c>
      <c r="G13" s="51">
        <v>33</v>
      </c>
      <c r="H13" s="91">
        <v>900</v>
      </c>
      <c r="I13" s="98">
        <v>7</v>
      </c>
      <c r="J13" s="49">
        <v>5</v>
      </c>
      <c r="K13" s="49">
        <v>3</v>
      </c>
      <c r="L13" s="49">
        <v>2</v>
      </c>
      <c r="M13" s="49">
        <v>5</v>
      </c>
      <c r="N13" s="49">
        <v>3</v>
      </c>
      <c r="O13" s="105">
        <v>7</v>
      </c>
      <c r="P13" s="106">
        <f t="shared" si="0"/>
        <v>32</v>
      </c>
      <c r="Q13" s="70"/>
      <c r="S13" s="65"/>
      <c r="T13" s="66"/>
    </row>
    <row r="14" spans="1:20" x14ac:dyDescent="0.25">
      <c r="A14" s="59" t="s">
        <v>9</v>
      </c>
      <c r="B14" s="55" t="s">
        <v>158</v>
      </c>
      <c r="C14" s="92">
        <v>130</v>
      </c>
      <c r="D14" s="92">
        <v>365</v>
      </c>
      <c r="E14" s="117">
        <v>44328</v>
      </c>
      <c r="F14" s="92">
        <v>10</v>
      </c>
      <c r="G14" s="92">
        <v>33</v>
      </c>
      <c r="H14" s="97">
        <v>950</v>
      </c>
      <c r="I14" s="99">
        <v>2</v>
      </c>
      <c r="J14" s="50">
        <v>4</v>
      </c>
      <c r="K14" s="50">
        <v>6</v>
      </c>
      <c r="L14" s="50">
        <v>3</v>
      </c>
      <c r="M14" s="50">
        <v>5</v>
      </c>
      <c r="N14" s="50">
        <v>4</v>
      </c>
      <c r="O14" s="110">
        <v>6</v>
      </c>
      <c r="P14" s="106">
        <f t="shared" si="0"/>
        <v>30</v>
      </c>
      <c r="Q14" s="70"/>
      <c r="S14" s="67"/>
      <c r="T14" s="66"/>
    </row>
    <row r="15" spans="1:20" x14ac:dyDescent="0.25">
      <c r="A15" s="57" t="s">
        <v>10</v>
      </c>
      <c r="B15" s="54" t="s">
        <v>168</v>
      </c>
      <c r="C15" s="51">
        <v>105</v>
      </c>
      <c r="D15" s="51">
        <v>600</v>
      </c>
      <c r="E15" s="116">
        <v>44241</v>
      </c>
      <c r="F15" s="116">
        <v>44328</v>
      </c>
      <c r="G15" s="51">
        <v>33</v>
      </c>
      <c r="H15" s="91">
        <v>680</v>
      </c>
      <c r="I15" s="98">
        <v>1</v>
      </c>
      <c r="J15" s="49">
        <v>9</v>
      </c>
      <c r="K15" s="49">
        <v>3</v>
      </c>
      <c r="L15" s="49">
        <v>0</v>
      </c>
      <c r="M15" s="49">
        <v>5</v>
      </c>
      <c r="N15" s="49">
        <v>1</v>
      </c>
      <c r="O15" s="105">
        <v>8</v>
      </c>
      <c r="P15" s="106">
        <f t="shared" si="0"/>
        <v>27</v>
      </c>
      <c r="Q15" s="53"/>
      <c r="S15" s="65"/>
      <c r="T15" s="66"/>
    </row>
    <row r="16" spans="1:20" x14ac:dyDescent="0.25">
      <c r="A16" s="58" t="s">
        <v>11</v>
      </c>
      <c r="B16" s="54" t="s">
        <v>172</v>
      </c>
      <c r="C16" s="51">
        <v>122</v>
      </c>
      <c r="D16" s="51">
        <v>375</v>
      </c>
      <c r="E16" s="116">
        <v>44299</v>
      </c>
      <c r="F16" s="116">
        <v>44418</v>
      </c>
      <c r="G16" s="51">
        <v>28</v>
      </c>
      <c r="H16" s="91">
        <v>950</v>
      </c>
      <c r="I16" s="98">
        <v>1</v>
      </c>
      <c r="J16" s="49">
        <v>4</v>
      </c>
      <c r="K16" s="49">
        <v>5</v>
      </c>
      <c r="L16" s="49">
        <v>2</v>
      </c>
      <c r="M16" s="49">
        <v>4</v>
      </c>
      <c r="N16" s="49">
        <v>4</v>
      </c>
      <c r="O16" s="105">
        <v>5</v>
      </c>
      <c r="P16" s="106">
        <f t="shared" si="0"/>
        <v>25</v>
      </c>
      <c r="Q16" s="53"/>
      <c r="S16" s="65"/>
      <c r="T16" s="66"/>
    </row>
    <row r="17" spans="1:20" ht="15.75" thickBot="1" x14ac:dyDescent="0.3">
      <c r="A17" s="59" t="s">
        <v>12</v>
      </c>
      <c r="B17" s="55" t="s">
        <v>166</v>
      </c>
      <c r="C17" s="92">
        <v>132</v>
      </c>
      <c r="D17" s="92">
        <v>400</v>
      </c>
      <c r="E17" s="117">
        <v>44299</v>
      </c>
      <c r="F17" s="117">
        <v>44267</v>
      </c>
      <c r="G17" s="92">
        <v>28</v>
      </c>
      <c r="H17" s="97">
        <v>1000</v>
      </c>
      <c r="I17" s="99">
        <v>2</v>
      </c>
      <c r="J17" s="50">
        <v>5</v>
      </c>
      <c r="K17" s="50">
        <v>5</v>
      </c>
      <c r="L17" s="50">
        <v>0</v>
      </c>
      <c r="M17" s="50">
        <v>4</v>
      </c>
      <c r="N17" s="50">
        <v>4</v>
      </c>
      <c r="O17" s="110">
        <v>1</v>
      </c>
      <c r="P17" s="119">
        <f t="shared" si="0"/>
        <v>21</v>
      </c>
      <c r="Q17" s="53"/>
      <c r="S17" s="65"/>
      <c r="T17" s="48"/>
    </row>
    <row r="18" spans="1:20" x14ac:dyDescent="0.25">
      <c r="A18" s="143"/>
      <c r="B18" s="144"/>
      <c r="C18" s="94"/>
      <c r="D18" s="94"/>
      <c r="E18" s="145"/>
      <c r="F18" s="145"/>
      <c r="G18" s="94"/>
      <c r="H18" s="94"/>
      <c r="I18" s="146"/>
      <c r="J18" s="146"/>
      <c r="K18" s="146"/>
      <c r="L18" s="146"/>
      <c r="M18" s="146"/>
      <c r="N18" s="146"/>
      <c r="O18" s="146"/>
      <c r="P18" s="147"/>
      <c r="Q18" s="53"/>
      <c r="S18" s="65"/>
      <c r="T18" s="66"/>
    </row>
    <row r="19" spans="1:20" x14ac:dyDescent="0.25">
      <c r="A19" s="65"/>
      <c r="B19" s="30"/>
      <c r="C19" s="52"/>
      <c r="D19" s="81"/>
      <c r="E19" s="52"/>
      <c r="F19" s="81"/>
      <c r="G19" s="52"/>
      <c r="H19" s="82"/>
      <c r="I19" s="52"/>
      <c r="J19" s="81"/>
      <c r="K19" s="52"/>
      <c r="L19" s="81"/>
      <c r="M19" s="52"/>
      <c r="N19" s="81"/>
      <c r="O19" s="52"/>
      <c r="P19" s="53"/>
      <c r="Q19" s="53"/>
      <c r="S19" s="65"/>
      <c r="T19" s="66"/>
    </row>
    <row r="20" spans="1:20" x14ac:dyDescent="0.25">
      <c r="A20" s="65"/>
      <c r="B20" s="30"/>
      <c r="C20" s="52"/>
      <c r="D20" s="81"/>
      <c r="E20" s="52"/>
      <c r="F20" s="81"/>
      <c r="G20" s="52"/>
      <c r="H20" s="81"/>
      <c r="I20" s="52"/>
      <c r="J20" s="81"/>
      <c r="K20" s="52"/>
      <c r="L20" s="81"/>
      <c r="M20" s="52"/>
      <c r="N20" s="81"/>
      <c r="O20" s="52"/>
      <c r="P20" s="53"/>
      <c r="Q20" s="53"/>
      <c r="S20" s="65"/>
      <c r="T20" s="66"/>
    </row>
    <row r="21" spans="1:20" x14ac:dyDescent="0.25">
      <c r="A21" s="65"/>
      <c r="B21" s="30"/>
      <c r="C21" s="52"/>
      <c r="D21" s="81"/>
      <c r="E21" s="52"/>
      <c r="F21" s="81"/>
      <c r="G21" s="52"/>
      <c r="H21" s="82"/>
      <c r="I21" s="52"/>
      <c r="J21" s="81"/>
      <c r="K21" s="52"/>
      <c r="L21" s="81"/>
      <c r="M21" s="52"/>
      <c r="N21" s="81"/>
      <c r="O21" s="52"/>
      <c r="P21" s="53"/>
      <c r="Q21" s="53"/>
      <c r="S21" s="65"/>
      <c r="T21" s="68"/>
    </row>
    <row r="22" spans="1:20" x14ac:dyDescent="0.25">
      <c r="A22" s="65"/>
      <c r="B22" s="83"/>
      <c r="C22" s="52"/>
      <c r="D22" s="81"/>
      <c r="E22" s="52"/>
      <c r="F22" s="81"/>
      <c r="G22" s="52"/>
      <c r="H22" s="81"/>
      <c r="I22" s="52"/>
      <c r="J22" s="81"/>
      <c r="K22" s="52"/>
      <c r="L22" s="81"/>
      <c r="M22" s="52"/>
      <c r="N22" s="81"/>
      <c r="O22" s="52"/>
      <c r="P22" s="53"/>
      <c r="Q22" s="53"/>
      <c r="S22" s="65"/>
      <c r="T22" s="66"/>
    </row>
    <row r="23" spans="1:20" x14ac:dyDescent="0.25">
      <c r="A23" s="65"/>
      <c r="B23" s="30"/>
      <c r="C23" s="52"/>
      <c r="D23" s="81"/>
      <c r="E23" s="52"/>
      <c r="F23" s="81"/>
      <c r="G23" s="52"/>
      <c r="H23" s="82"/>
      <c r="I23" s="52"/>
      <c r="J23" s="81"/>
      <c r="K23" s="52"/>
      <c r="L23" s="81"/>
      <c r="M23" s="52"/>
      <c r="N23" s="81"/>
      <c r="O23" s="52"/>
      <c r="P23" s="53"/>
      <c r="Q23" s="53"/>
      <c r="S23" s="65"/>
      <c r="T23" s="66"/>
    </row>
    <row r="24" spans="1:20" x14ac:dyDescent="0.25">
      <c r="A24" s="65"/>
      <c r="B24" s="30"/>
      <c r="C24" s="52"/>
      <c r="D24" s="81"/>
      <c r="E24" s="52"/>
      <c r="F24" s="81"/>
      <c r="G24" s="52"/>
      <c r="H24" s="82"/>
      <c r="I24" s="52"/>
      <c r="J24" s="81"/>
      <c r="K24" s="52"/>
      <c r="L24" s="81"/>
      <c r="M24" s="52"/>
      <c r="N24" s="81"/>
      <c r="O24" s="52"/>
      <c r="P24" s="53"/>
      <c r="Q24" s="53"/>
      <c r="S24" s="65"/>
      <c r="T24" s="66"/>
    </row>
    <row r="25" spans="1:20" x14ac:dyDescent="0.25">
      <c r="A25" s="65"/>
      <c r="B25" s="30"/>
      <c r="C25" s="84"/>
      <c r="D25" s="81"/>
      <c r="E25" s="52"/>
      <c r="F25" s="81"/>
      <c r="G25" s="52"/>
      <c r="H25" s="81"/>
      <c r="I25" s="52"/>
      <c r="J25" s="85"/>
      <c r="K25" s="52"/>
      <c r="L25" s="81"/>
      <c r="M25" s="52"/>
      <c r="N25" s="81"/>
      <c r="O25" s="52"/>
      <c r="P25" s="53"/>
      <c r="Q25" s="53"/>
      <c r="S25" s="65"/>
      <c r="T25" s="66"/>
    </row>
    <row r="26" spans="1:20" x14ac:dyDescent="0.25">
      <c r="A26" s="65"/>
      <c r="B26" s="30"/>
      <c r="C26" s="52"/>
      <c r="D26" s="81"/>
      <c r="E26" s="52"/>
      <c r="F26" s="81"/>
      <c r="G26" s="52"/>
      <c r="H26" s="81"/>
      <c r="I26" s="52"/>
      <c r="J26" s="85"/>
      <c r="K26" s="52"/>
      <c r="L26" s="81"/>
      <c r="M26" s="52"/>
      <c r="N26" s="81"/>
      <c r="O26" s="52"/>
      <c r="P26" s="53"/>
      <c r="Q26" s="53"/>
      <c r="S26" s="65"/>
      <c r="T26" s="66"/>
    </row>
    <row r="27" spans="1:20" x14ac:dyDescent="0.25">
      <c r="A27" s="65"/>
      <c r="B27" s="30"/>
      <c r="C27" s="52"/>
      <c r="D27" s="81"/>
      <c r="E27" s="52"/>
      <c r="F27" s="81"/>
      <c r="G27" s="52"/>
      <c r="H27" s="86"/>
      <c r="I27" s="52"/>
      <c r="J27" s="81"/>
      <c r="K27" s="52"/>
      <c r="L27" s="81"/>
      <c r="M27" s="52"/>
      <c r="N27" s="81"/>
      <c r="O27" s="52"/>
      <c r="P27" s="53"/>
      <c r="Q27" s="53"/>
      <c r="S27" s="65"/>
      <c r="T27" s="66"/>
    </row>
    <row r="28" spans="1:20" x14ac:dyDescent="0.25">
      <c r="A28" s="65"/>
      <c r="B28" s="30"/>
      <c r="C28" s="52"/>
      <c r="D28" s="81"/>
      <c r="E28" s="52"/>
      <c r="F28" s="81"/>
      <c r="G28" s="52"/>
      <c r="H28" s="86"/>
      <c r="I28" s="52"/>
      <c r="J28" s="81"/>
      <c r="K28" s="52"/>
      <c r="L28" s="81"/>
      <c r="M28" s="52"/>
      <c r="N28" s="81"/>
      <c r="O28" s="52"/>
      <c r="P28" s="53"/>
      <c r="Q28" s="53"/>
      <c r="S28" s="65"/>
      <c r="T28" s="66"/>
    </row>
    <row r="29" spans="1:20" x14ac:dyDescent="0.25">
      <c r="A29" s="65"/>
      <c r="B29" s="30"/>
      <c r="C29" s="52"/>
      <c r="D29" s="81"/>
      <c r="E29" s="52"/>
      <c r="F29" s="81"/>
      <c r="G29" s="52"/>
      <c r="H29" s="86"/>
      <c r="I29" s="52"/>
      <c r="J29" s="81"/>
      <c r="K29" s="52"/>
      <c r="L29" s="81"/>
      <c r="M29" s="52"/>
      <c r="N29" s="81"/>
      <c r="O29" s="52"/>
      <c r="P29" s="53"/>
    </row>
    <row r="30" spans="1:20" s="3" customFormat="1" ht="20.25" x14ac:dyDescent="0.2">
      <c r="A30" s="30"/>
      <c r="B30" s="20"/>
      <c r="C30" s="24"/>
      <c r="D30" s="25"/>
      <c r="E30" s="25"/>
      <c r="F30" s="22"/>
      <c r="G30" s="22"/>
      <c r="H30" s="32"/>
      <c r="J30" s="34"/>
      <c r="L30" s="36"/>
      <c r="N30" s="36"/>
    </row>
    <row r="31" spans="1:20" ht="18.75" x14ac:dyDescent="0.25">
      <c r="B31" s="21"/>
      <c r="C31" s="26"/>
      <c r="D31" s="27"/>
      <c r="E31" s="27"/>
      <c r="F31" s="27"/>
      <c r="G31" s="27"/>
      <c r="J31" s="35"/>
      <c r="N31" s="35"/>
    </row>
    <row r="32" spans="1:20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sortState ref="A4:P17">
    <sortCondition descending="1" ref="P5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topLeftCell="A7" zoomScaleNormal="100" workbookViewId="0">
      <selection activeCell="A30" sqref="A30"/>
    </sheetView>
  </sheetViews>
  <sheetFormatPr defaultRowHeight="15" x14ac:dyDescent="0.25"/>
  <cols>
    <col min="1" max="1" width="4" style="29" customWidth="1"/>
    <col min="2" max="2" width="17.42578125" style="19" customWidth="1"/>
    <col min="3" max="3" width="11.5703125" style="23" customWidth="1"/>
    <col min="4" max="4" width="8.28515625" style="23" customWidth="1"/>
    <col min="5" max="5" width="7.5703125" style="23" customWidth="1"/>
    <col min="6" max="6" width="6.42578125" style="23" customWidth="1"/>
    <col min="7" max="7" width="7" style="23" customWidth="1"/>
    <col min="8" max="8" width="6.570312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/>
    <row r="3" spans="1:20" s="37" customFormat="1" ht="15" customHeight="1" x14ac:dyDescent="0.25">
      <c r="A3" s="112"/>
      <c r="B3" s="113" t="s">
        <v>132</v>
      </c>
      <c r="C3" s="71" t="s">
        <v>0</v>
      </c>
      <c r="D3" s="71" t="s">
        <v>1</v>
      </c>
      <c r="E3" s="71" t="s">
        <v>2</v>
      </c>
      <c r="F3" s="71" t="s">
        <v>3</v>
      </c>
      <c r="G3" s="71" t="s">
        <v>4</v>
      </c>
      <c r="H3" s="73" t="s">
        <v>5</v>
      </c>
      <c r="I3" s="76" t="s">
        <v>0</v>
      </c>
      <c r="J3" s="61" t="s">
        <v>1</v>
      </c>
      <c r="K3" s="61" t="s">
        <v>2</v>
      </c>
      <c r="L3" s="61" t="s">
        <v>3</v>
      </c>
      <c r="M3" s="61" t="s">
        <v>4</v>
      </c>
      <c r="N3" s="61" t="s">
        <v>5</v>
      </c>
      <c r="O3" s="78" t="s">
        <v>136</v>
      </c>
      <c r="P3" s="76" t="s">
        <v>135</v>
      </c>
      <c r="Q3" s="69"/>
    </row>
    <row r="4" spans="1:20" ht="15" customHeight="1" thickBot="1" x14ac:dyDescent="0.3">
      <c r="A4" s="63"/>
      <c r="B4" s="64"/>
      <c r="C4" s="72" t="s">
        <v>42</v>
      </c>
      <c r="D4" s="72" t="s">
        <v>133</v>
      </c>
      <c r="E4" s="72" t="s">
        <v>134</v>
      </c>
      <c r="F4" s="72" t="s">
        <v>45</v>
      </c>
      <c r="G4" s="72" t="s">
        <v>47</v>
      </c>
      <c r="H4" s="74" t="s">
        <v>186</v>
      </c>
      <c r="I4" s="77" t="s">
        <v>41</v>
      </c>
      <c r="J4" s="62" t="s">
        <v>41</v>
      </c>
      <c r="K4" s="62" t="s">
        <v>41</v>
      </c>
      <c r="L4" s="62" t="s">
        <v>41</v>
      </c>
      <c r="M4" s="62" t="s">
        <v>41</v>
      </c>
      <c r="N4" s="62" t="s">
        <v>41</v>
      </c>
      <c r="O4" s="79" t="s">
        <v>41</v>
      </c>
      <c r="P4" s="77" t="s">
        <v>41</v>
      </c>
      <c r="Q4" s="69"/>
      <c r="S4" s="65"/>
      <c r="T4" s="66"/>
    </row>
    <row r="5" spans="1:20" x14ac:dyDescent="0.25">
      <c r="A5" s="60" t="s">
        <v>0</v>
      </c>
      <c r="B5" s="54" t="s">
        <v>169</v>
      </c>
      <c r="C5" s="51">
        <v>160</v>
      </c>
      <c r="D5" s="51">
        <v>430</v>
      </c>
      <c r="E5" s="116">
        <v>44208</v>
      </c>
      <c r="F5" s="116">
        <v>44447</v>
      </c>
      <c r="G5" s="51">
        <v>60</v>
      </c>
      <c r="H5" s="91">
        <v>1150</v>
      </c>
      <c r="I5" s="98">
        <v>6</v>
      </c>
      <c r="J5" s="49">
        <v>7</v>
      </c>
      <c r="K5" s="49">
        <v>8</v>
      </c>
      <c r="L5" s="49">
        <v>6</v>
      </c>
      <c r="M5" s="49">
        <v>9</v>
      </c>
      <c r="N5" s="49">
        <v>7</v>
      </c>
      <c r="O5" s="75">
        <v>8</v>
      </c>
      <c r="P5" s="101">
        <f t="shared" ref="P5:P30" si="0">SUM(I5:O5)</f>
        <v>51</v>
      </c>
      <c r="Q5" s="70"/>
      <c r="S5" s="65"/>
      <c r="T5" s="66"/>
    </row>
    <row r="6" spans="1:20" x14ac:dyDescent="0.25">
      <c r="A6" s="57" t="s">
        <v>1</v>
      </c>
      <c r="B6" s="111" t="s">
        <v>162</v>
      </c>
      <c r="C6" s="51">
        <v>186</v>
      </c>
      <c r="D6" s="51">
        <v>550</v>
      </c>
      <c r="E6" s="116">
        <v>44266</v>
      </c>
      <c r="F6" s="116">
        <v>44447</v>
      </c>
      <c r="G6" s="51">
        <v>43</v>
      </c>
      <c r="H6" s="91">
        <v>1000</v>
      </c>
      <c r="I6" s="98">
        <v>8</v>
      </c>
      <c r="J6" s="49">
        <v>8</v>
      </c>
      <c r="K6" s="49">
        <v>8</v>
      </c>
      <c r="L6" s="49">
        <v>6</v>
      </c>
      <c r="M6" s="49">
        <v>7</v>
      </c>
      <c r="N6" s="49">
        <v>4</v>
      </c>
      <c r="O6" s="75">
        <v>9</v>
      </c>
      <c r="P6" s="101">
        <f t="shared" si="0"/>
        <v>50</v>
      </c>
      <c r="Q6" s="70"/>
      <c r="S6" s="65"/>
      <c r="T6" s="66"/>
    </row>
    <row r="7" spans="1:20" x14ac:dyDescent="0.25">
      <c r="A7" s="57" t="s">
        <v>2</v>
      </c>
      <c r="B7" s="54" t="s">
        <v>173</v>
      </c>
      <c r="C7" s="51">
        <v>185</v>
      </c>
      <c r="D7" s="51">
        <v>445</v>
      </c>
      <c r="E7" s="116">
        <v>44327</v>
      </c>
      <c r="F7" s="116">
        <v>44416</v>
      </c>
      <c r="G7" s="51">
        <v>48</v>
      </c>
      <c r="H7" s="91">
        <v>960</v>
      </c>
      <c r="I7" s="98">
        <v>8</v>
      </c>
      <c r="J7" s="49">
        <v>6</v>
      </c>
      <c r="K7" s="49">
        <v>8</v>
      </c>
      <c r="L7" s="49">
        <v>6</v>
      </c>
      <c r="M7" s="49">
        <v>8</v>
      </c>
      <c r="N7" s="49">
        <v>4</v>
      </c>
      <c r="O7" s="75">
        <v>8</v>
      </c>
      <c r="P7" s="101">
        <f t="shared" si="0"/>
        <v>48</v>
      </c>
      <c r="Q7" s="70"/>
      <c r="S7" s="65"/>
      <c r="T7" s="66"/>
    </row>
    <row r="8" spans="1:20" x14ac:dyDescent="0.25">
      <c r="A8" s="57" t="s">
        <v>3</v>
      </c>
      <c r="B8" s="111" t="s">
        <v>180</v>
      </c>
      <c r="C8" s="51">
        <v>138</v>
      </c>
      <c r="D8" s="51">
        <v>425</v>
      </c>
      <c r="E8" s="116">
        <v>44419</v>
      </c>
      <c r="F8" s="116">
        <v>44447</v>
      </c>
      <c r="G8" s="51">
        <v>49</v>
      </c>
      <c r="H8" s="91">
        <v>1230</v>
      </c>
      <c r="I8" s="98">
        <v>4</v>
      </c>
      <c r="J8" s="49">
        <v>6</v>
      </c>
      <c r="K8" s="49">
        <v>8</v>
      </c>
      <c r="L8" s="49">
        <v>6</v>
      </c>
      <c r="M8" s="49">
        <v>9</v>
      </c>
      <c r="N8" s="49">
        <v>8</v>
      </c>
      <c r="O8" s="75">
        <v>7</v>
      </c>
      <c r="P8" s="101">
        <f t="shared" si="0"/>
        <v>48</v>
      </c>
      <c r="Q8" s="70"/>
      <c r="S8" s="65" t="s">
        <v>132</v>
      </c>
      <c r="T8" s="66"/>
    </row>
    <row r="9" spans="1:20" x14ac:dyDescent="0.25">
      <c r="A9" s="57" t="s">
        <v>4</v>
      </c>
      <c r="B9" s="54" t="s">
        <v>159</v>
      </c>
      <c r="C9" s="51">
        <v>181</v>
      </c>
      <c r="D9" s="51">
        <v>370</v>
      </c>
      <c r="E9" s="116">
        <v>44298</v>
      </c>
      <c r="F9" s="51">
        <v>9</v>
      </c>
      <c r="G9" s="51">
        <v>44</v>
      </c>
      <c r="H9" s="91">
        <v>1070</v>
      </c>
      <c r="I9" s="98">
        <v>8</v>
      </c>
      <c r="J9" s="49">
        <v>5</v>
      </c>
      <c r="K9" s="49">
        <v>7</v>
      </c>
      <c r="L9" s="49">
        <v>6</v>
      </c>
      <c r="M9" s="49">
        <v>8</v>
      </c>
      <c r="N9" s="49">
        <v>6</v>
      </c>
      <c r="O9" s="75">
        <v>7</v>
      </c>
      <c r="P9" s="101">
        <f t="shared" si="0"/>
        <v>47</v>
      </c>
      <c r="Q9" s="70"/>
      <c r="S9" s="65"/>
      <c r="T9" s="66"/>
    </row>
    <row r="10" spans="1:20" x14ac:dyDescent="0.25">
      <c r="A10" s="57" t="s">
        <v>5</v>
      </c>
      <c r="B10" s="55" t="s">
        <v>165</v>
      </c>
      <c r="C10" s="51">
        <v>160</v>
      </c>
      <c r="D10" s="51">
        <v>370</v>
      </c>
      <c r="E10" s="116">
        <v>44420</v>
      </c>
      <c r="F10" s="116">
        <v>44416</v>
      </c>
      <c r="G10" s="51">
        <v>45</v>
      </c>
      <c r="H10" s="91">
        <v>1190</v>
      </c>
      <c r="I10" s="98">
        <v>6</v>
      </c>
      <c r="J10" s="49">
        <v>5</v>
      </c>
      <c r="K10" s="49">
        <v>6</v>
      </c>
      <c r="L10" s="49">
        <v>7</v>
      </c>
      <c r="M10" s="49">
        <v>8</v>
      </c>
      <c r="N10" s="49">
        <v>7</v>
      </c>
      <c r="O10" s="75">
        <v>6</v>
      </c>
      <c r="P10" s="101">
        <f t="shared" si="0"/>
        <v>45</v>
      </c>
      <c r="Q10" s="70"/>
      <c r="S10" s="65"/>
      <c r="T10" s="66"/>
    </row>
    <row r="11" spans="1:20" x14ac:dyDescent="0.25">
      <c r="A11" s="59" t="s">
        <v>6</v>
      </c>
      <c r="B11" s="55" t="s">
        <v>176</v>
      </c>
      <c r="C11" s="51">
        <v>160</v>
      </c>
      <c r="D11" s="51">
        <v>450</v>
      </c>
      <c r="E11" s="116">
        <v>44329</v>
      </c>
      <c r="F11" s="116">
        <v>44447</v>
      </c>
      <c r="G11" s="51">
        <v>48</v>
      </c>
      <c r="H11" s="91">
        <v>1120</v>
      </c>
      <c r="I11" s="98">
        <v>5</v>
      </c>
      <c r="J11" s="49">
        <v>6</v>
      </c>
      <c r="K11" s="49">
        <v>5</v>
      </c>
      <c r="L11" s="49">
        <v>6</v>
      </c>
      <c r="M11" s="49">
        <v>8</v>
      </c>
      <c r="N11" s="49">
        <v>5</v>
      </c>
      <c r="O11" s="75">
        <v>9</v>
      </c>
      <c r="P11" s="101">
        <f t="shared" si="0"/>
        <v>44</v>
      </c>
      <c r="Q11" s="70"/>
      <c r="S11" s="65"/>
      <c r="T11" s="66"/>
    </row>
    <row r="12" spans="1:20" x14ac:dyDescent="0.25">
      <c r="A12" s="57" t="s">
        <v>7</v>
      </c>
      <c r="B12" s="54" t="s">
        <v>161</v>
      </c>
      <c r="C12" s="51">
        <v>174</v>
      </c>
      <c r="D12" s="51">
        <v>370</v>
      </c>
      <c r="E12" s="116">
        <v>44239</v>
      </c>
      <c r="F12" s="116">
        <v>44447</v>
      </c>
      <c r="G12" s="51">
        <v>50</v>
      </c>
      <c r="H12" s="91">
        <v>1190</v>
      </c>
      <c r="I12" s="98">
        <v>7</v>
      </c>
      <c r="J12" s="49">
        <v>5</v>
      </c>
      <c r="K12" s="49">
        <v>7</v>
      </c>
      <c r="L12" s="49">
        <v>6</v>
      </c>
      <c r="M12" s="49">
        <v>9</v>
      </c>
      <c r="N12" s="49">
        <v>7</v>
      </c>
      <c r="O12" s="75">
        <v>3</v>
      </c>
      <c r="P12" s="101">
        <f t="shared" si="0"/>
        <v>44</v>
      </c>
      <c r="Q12" s="70"/>
      <c r="S12" s="65"/>
      <c r="T12" s="66"/>
    </row>
    <row r="13" spans="1:20" x14ac:dyDescent="0.25">
      <c r="A13" s="59" t="s">
        <v>8</v>
      </c>
      <c r="B13" s="54" t="s">
        <v>160</v>
      </c>
      <c r="C13" s="96">
        <v>180</v>
      </c>
      <c r="D13" s="96">
        <v>385</v>
      </c>
      <c r="E13" s="118">
        <v>44389</v>
      </c>
      <c r="F13" s="118">
        <v>44325</v>
      </c>
      <c r="G13" s="96">
        <v>54</v>
      </c>
      <c r="H13" s="91">
        <v>1090</v>
      </c>
      <c r="I13" s="98">
        <v>8</v>
      </c>
      <c r="J13" s="49">
        <v>5</v>
      </c>
      <c r="K13" s="49">
        <v>7</v>
      </c>
      <c r="L13" s="49">
        <v>5</v>
      </c>
      <c r="M13" s="49">
        <v>9</v>
      </c>
      <c r="N13" s="49">
        <v>6</v>
      </c>
      <c r="O13" s="75">
        <v>3</v>
      </c>
      <c r="P13" s="101">
        <f t="shared" si="0"/>
        <v>43</v>
      </c>
      <c r="Q13" s="70"/>
      <c r="S13" s="65"/>
      <c r="T13" s="66"/>
    </row>
    <row r="14" spans="1:20" x14ac:dyDescent="0.25">
      <c r="A14" s="59" t="s">
        <v>9</v>
      </c>
      <c r="B14" s="55" t="s">
        <v>181</v>
      </c>
      <c r="C14" s="92">
        <v>145</v>
      </c>
      <c r="D14" s="92">
        <v>510</v>
      </c>
      <c r="E14" s="117">
        <v>44389</v>
      </c>
      <c r="F14" s="117">
        <v>44296</v>
      </c>
      <c r="G14" s="92">
        <v>40</v>
      </c>
      <c r="H14" s="97">
        <v>960</v>
      </c>
      <c r="I14" s="99">
        <v>4</v>
      </c>
      <c r="J14" s="50">
        <v>9</v>
      </c>
      <c r="K14" s="50">
        <v>7</v>
      </c>
      <c r="L14" s="50">
        <v>3</v>
      </c>
      <c r="M14" s="50">
        <v>7</v>
      </c>
      <c r="N14" s="50">
        <v>5</v>
      </c>
      <c r="O14" s="100">
        <v>6</v>
      </c>
      <c r="P14" s="101">
        <f t="shared" si="0"/>
        <v>41</v>
      </c>
      <c r="Q14" s="70"/>
      <c r="S14" s="67"/>
      <c r="T14" s="66"/>
    </row>
    <row r="15" spans="1:20" x14ac:dyDescent="0.25">
      <c r="A15" s="58" t="s">
        <v>10</v>
      </c>
      <c r="B15" s="54" t="s">
        <v>170</v>
      </c>
      <c r="C15" s="51">
        <v>133</v>
      </c>
      <c r="D15" s="51">
        <v>410</v>
      </c>
      <c r="E15" s="116">
        <v>44329</v>
      </c>
      <c r="F15" s="116">
        <v>44205</v>
      </c>
      <c r="G15" s="51">
        <v>46</v>
      </c>
      <c r="H15" s="91">
        <v>1040</v>
      </c>
      <c r="I15" s="98">
        <v>3</v>
      </c>
      <c r="J15" s="49">
        <v>6</v>
      </c>
      <c r="K15" s="49">
        <v>5</v>
      </c>
      <c r="L15" s="49">
        <v>6</v>
      </c>
      <c r="M15" s="49">
        <v>8</v>
      </c>
      <c r="N15" s="49">
        <v>6</v>
      </c>
      <c r="O15" s="105">
        <v>6</v>
      </c>
      <c r="P15" s="101">
        <f t="shared" si="0"/>
        <v>40</v>
      </c>
      <c r="Q15" s="70"/>
      <c r="S15" s="65"/>
      <c r="T15" s="66"/>
    </row>
    <row r="16" spans="1:20" x14ac:dyDescent="0.25">
      <c r="A16" s="57" t="s">
        <v>11</v>
      </c>
      <c r="B16" s="54" t="s">
        <v>171</v>
      </c>
      <c r="C16" s="51">
        <v>155</v>
      </c>
      <c r="D16" s="51">
        <v>375</v>
      </c>
      <c r="E16" s="116">
        <v>44389</v>
      </c>
      <c r="F16" s="116">
        <v>44295</v>
      </c>
      <c r="G16" s="51">
        <v>45</v>
      </c>
      <c r="H16" s="90">
        <v>1050</v>
      </c>
      <c r="I16" s="98">
        <v>5</v>
      </c>
      <c r="J16" s="49">
        <v>4</v>
      </c>
      <c r="K16" s="49">
        <v>6</v>
      </c>
      <c r="L16" s="49">
        <v>5</v>
      </c>
      <c r="M16" s="49">
        <v>8</v>
      </c>
      <c r="N16" s="49">
        <v>5</v>
      </c>
      <c r="O16" s="105">
        <v>6</v>
      </c>
      <c r="P16" s="101">
        <f t="shared" si="0"/>
        <v>39</v>
      </c>
      <c r="Q16" s="70"/>
      <c r="S16" s="65"/>
      <c r="T16" s="66"/>
    </row>
    <row r="17" spans="1:20" x14ac:dyDescent="0.25">
      <c r="A17" s="57" t="s">
        <v>12</v>
      </c>
      <c r="B17" s="54" t="s">
        <v>174</v>
      </c>
      <c r="C17" s="51">
        <v>120</v>
      </c>
      <c r="D17" s="51">
        <v>270</v>
      </c>
      <c r="E17" s="116">
        <v>44450</v>
      </c>
      <c r="F17" s="116">
        <v>44205</v>
      </c>
      <c r="G17" s="51">
        <v>43</v>
      </c>
      <c r="H17" s="89">
        <v>1040</v>
      </c>
      <c r="I17" s="98">
        <v>2</v>
      </c>
      <c r="J17" s="49">
        <v>3</v>
      </c>
      <c r="K17" s="49">
        <v>8</v>
      </c>
      <c r="L17" s="49">
        <v>6</v>
      </c>
      <c r="M17" s="49">
        <v>8</v>
      </c>
      <c r="N17" s="49">
        <v>6</v>
      </c>
      <c r="O17" s="105">
        <v>6</v>
      </c>
      <c r="P17" s="101">
        <f t="shared" si="0"/>
        <v>39</v>
      </c>
      <c r="Q17" s="70"/>
      <c r="S17" s="65"/>
      <c r="T17" s="48"/>
    </row>
    <row r="18" spans="1:20" x14ac:dyDescent="0.25">
      <c r="A18" s="57" t="s">
        <v>13</v>
      </c>
      <c r="B18" s="124" t="s">
        <v>163</v>
      </c>
      <c r="C18" s="96">
        <v>170</v>
      </c>
      <c r="D18" s="96">
        <v>290</v>
      </c>
      <c r="E18" s="118">
        <v>44389</v>
      </c>
      <c r="F18" s="118">
        <v>44265</v>
      </c>
      <c r="G18" s="96">
        <v>41</v>
      </c>
      <c r="H18" s="125">
        <v>1200</v>
      </c>
      <c r="I18" s="126">
        <v>6</v>
      </c>
      <c r="J18" s="115">
        <v>2</v>
      </c>
      <c r="K18" s="115">
        <v>6</v>
      </c>
      <c r="L18" s="115">
        <v>3</v>
      </c>
      <c r="M18" s="115">
        <v>7</v>
      </c>
      <c r="N18" s="115">
        <v>6</v>
      </c>
      <c r="O18" s="127">
        <v>7</v>
      </c>
      <c r="P18" s="128">
        <f t="shared" si="0"/>
        <v>37</v>
      </c>
      <c r="Q18" s="70"/>
      <c r="S18" s="65"/>
      <c r="T18" s="66"/>
    </row>
    <row r="19" spans="1:20" x14ac:dyDescent="0.25">
      <c r="A19" s="59" t="s">
        <v>14</v>
      </c>
      <c r="B19" s="54" t="s">
        <v>175</v>
      </c>
      <c r="C19" s="51">
        <v>142</v>
      </c>
      <c r="D19" s="51">
        <v>345</v>
      </c>
      <c r="E19" s="116">
        <v>44450</v>
      </c>
      <c r="F19" s="116">
        <v>44357</v>
      </c>
      <c r="G19" s="51">
        <v>33</v>
      </c>
      <c r="H19" s="91">
        <v>960</v>
      </c>
      <c r="I19" s="98">
        <v>4</v>
      </c>
      <c r="J19" s="49">
        <v>4</v>
      </c>
      <c r="K19" s="49">
        <v>8</v>
      </c>
      <c r="L19" s="49">
        <v>3</v>
      </c>
      <c r="M19" s="49">
        <v>6</v>
      </c>
      <c r="N19" s="49">
        <v>5</v>
      </c>
      <c r="O19" s="105">
        <v>7</v>
      </c>
      <c r="P19" s="106">
        <f t="shared" si="0"/>
        <v>37</v>
      </c>
      <c r="Q19" s="70"/>
      <c r="S19" s="65"/>
      <c r="T19" s="66"/>
    </row>
    <row r="20" spans="1:20" x14ac:dyDescent="0.25">
      <c r="A20" s="57" t="s">
        <v>15</v>
      </c>
      <c r="B20" s="54" t="s">
        <v>185</v>
      </c>
      <c r="C20" s="92">
        <v>135</v>
      </c>
      <c r="D20" s="92">
        <v>440</v>
      </c>
      <c r="E20" s="117">
        <v>44390</v>
      </c>
      <c r="F20" s="92">
        <v>10</v>
      </c>
      <c r="G20" s="92">
        <v>44</v>
      </c>
      <c r="H20" s="89">
        <v>1270</v>
      </c>
      <c r="I20" s="98">
        <v>3</v>
      </c>
      <c r="J20" s="49">
        <v>6</v>
      </c>
      <c r="K20" s="49">
        <v>4</v>
      </c>
      <c r="L20" s="49">
        <v>3</v>
      </c>
      <c r="M20" s="49">
        <v>8</v>
      </c>
      <c r="N20" s="49">
        <v>7</v>
      </c>
      <c r="O20" s="105">
        <v>5</v>
      </c>
      <c r="P20" s="106">
        <f t="shared" si="0"/>
        <v>36</v>
      </c>
      <c r="Q20" s="70"/>
      <c r="S20" s="65"/>
      <c r="T20" s="66"/>
    </row>
    <row r="21" spans="1:20" x14ac:dyDescent="0.25">
      <c r="A21" s="57" t="s">
        <v>16</v>
      </c>
      <c r="B21" s="54" t="s">
        <v>167</v>
      </c>
      <c r="C21" s="51">
        <v>155</v>
      </c>
      <c r="D21" s="51">
        <v>440</v>
      </c>
      <c r="E21" s="116">
        <v>44299</v>
      </c>
      <c r="F21" s="116">
        <v>44416</v>
      </c>
      <c r="G21" s="51">
        <v>36</v>
      </c>
      <c r="H21" s="91">
        <v>800</v>
      </c>
      <c r="I21" s="98">
        <v>5</v>
      </c>
      <c r="J21" s="49">
        <v>6</v>
      </c>
      <c r="K21" s="49">
        <v>5</v>
      </c>
      <c r="L21" s="49">
        <v>6</v>
      </c>
      <c r="M21" s="49">
        <v>6</v>
      </c>
      <c r="N21" s="49">
        <v>2</v>
      </c>
      <c r="O21" s="105">
        <v>5</v>
      </c>
      <c r="P21" s="106">
        <f t="shared" si="0"/>
        <v>35</v>
      </c>
      <c r="Q21" s="70"/>
      <c r="S21" s="65"/>
      <c r="T21" s="68"/>
    </row>
    <row r="22" spans="1:20" x14ac:dyDescent="0.25">
      <c r="A22" s="59" t="s">
        <v>17</v>
      </c>
      <c r="B22" s="54" t="s">
        <v>164</v>
      </c>
      <c r="C22" s="51">
        <v>146</v>
      </c>
      <c r="D22" s="51">
        <v>400</v>
      </c>
      <c r="E22" s="116">
        <v>44329</v>
      </c>
      <c r="F22" s="116">
        <v>44295</v>
      </c>
      <c r="G22" s="51">
        <v>32</v>
      </c>
      <c r="H22" s="91">
        <v>980</v>
      </c>
      <c r="I22" s="98">
        <v>4</v>
      </c>
      <c r="J22" s="49">
        <v>5</v>
      </c>
      <c r="K22" s="49">
        <v>5</v>
      </c>
      <c r="L22" s="49">
        <v>5</v>
      </c>
      <c r="M22" s="49">
        <v>5</v>
      </c>
      <c r="N22" s="49">
        <v>4</v>
      </c>
      <c r="O22" s="105">
        <v>6</v>
      </c>
      <c r="P22" s="106">
        <f t="shared" si="0"/>
        <v>34</v>
      </c>
      <c r="Q22" s="70"/>
      <c r="S22" s="65"/>
      <c r="T22" s="66"/>
    </row>
    <row r="23" spans="1:20" x14ac:dyDescent="0.25">
      <c r="A23" s="59" t="s">
        <v>18</v>
      </c>
      <c r="B23" s="54" t="s">
        <v>177</v>
      </c>
      <c r="C23" s="92">
        <v>112</v>
      </c>
      <c r="D23" s="92">
        <v>255</v>
      </c>
      <c r="E23" s="117">
        <v>44328</v>
      </c>
      <c r="F23" s="117">
        <v>44265</v>
      </c>
      <c r="G23" s="92">
        <v>35</v>
      </c>
      <c r="H23" s="89">
        <v>1050</v>
      </c>
      <c r="I23" s="98">
        <v>2</v>
      </c>
      <c r="J23" s="49">
        <v>2</v>
      </c>
      <c r="K23" s="49">
        <v>7</v>
      </c>
      <c r="L23" s="49">
        <v>4</v>
      </c>
      <c r="M23" s="49">
        <v>6</v>
      </c>
      <c r="N23" s="49">
        <v>6</v>
      </c>
      <c r="O23" s="105">
        <v>6</v>
      </c>
      <c r="P23" s="106">
        <f t="shared" si="0"/>
        <v>33</v>
      </c>
      <c r="Q23" s="70"/>
      <c r="S23" s="65"/>
      <c r="T23" s="66"/>
    </row>
    <row r="24" spans="1:20" x14ac:dyDescent="0.25">
      <c r="A24" s="59" t="s">
        <v>19</v>
      </c>
      <c r="B24" s="80" t="s">
        <v>178</v>
      </c>
      <c r="C24" s="51">
        <v>175</v>
      </c>
      <c r="D24" s="51">
        <v>410</v>
      </c>
      <c r="E24" s="116">
        <v>44241</v>
      </c>
      <c r="F24" s="116">
        <v>44387</v>
      </c>
      <c r="G24" s="51">
        <v>33</v>
      </c>
      <c r="H24" s="89">
        <v>900</v>
      </c>
      <c r="I24" s="99">
        <v>7</v>
      </c>
      <c r="J24" s="50">
        <v>5</v>
      </c>
      <c r="K24" s="50">
        <v>3</v>
      </c>
      <c r="L24" s="50">
        <v>2</v>
      </c>
      <c r="M24" s="50">
        <v>5</v>
      </c>
      <c r="N24" s="49">
        <v>3</v>
      </c>
      <c r="O24" s="105">
        <v>7</v>
      </c>
      <c r="P24" s="106">
        <f t="shared" si="0"/>
        <v>32</v>
      </c>
      <c r="Q24" s="70"/>
      <c r="S24" s="65"/>
      <c r="T24" s="66"/>
    </row>
    <row r="25" spans="1:20" x14ac:dyDescent="0.25">
      <c r="A25" s="57" t="s">
        <v>131</v>
      </c>
      <c r="B25" s="54" t="s">
        <v>158</v>
      </c>
      <c r="C25" s="51">
        <v>130</v>
      </c>
      <c r="D25" s="51">
        <v>365</v>
      </c>
      <c r="E25" s="116">
        <v>44328</v>
      </c>
      <c r="F25" s="51">
        <v>10</v>
      </c>
      <c r="G25" s="51">
        <v>33</v>
      </c>
      <c r="H25" s="89">
        <v>950</v>
      </c>
      <c r="I25" s="98">
        <v>2</v>
      </c>
      <c r="J25" s="49">
        <v>4</v>
      </c>
      <c r="K25" s="49">
        <v>6</v>
      </c>
      <c r="L25" s="49">
        <v>3</v>
      </c>
      <c r="M25" s="49">
        <v>5</v>
      </c>
      <c r="N25" s="49">
        <v>4</v>
      </c>
      <c r="O25" s="105">
        <v>6</v>
      </c>
      <c r="P25" s="106">
        <f t="shared" si="0"/>
        <v>30</v>
      </c>
      <c r="Q25" s="70"/>
      <c r="S25" s="65"/>
      <c r="T25" s="66"/>
    </row>
    <row r="26" spans="1:20" x14ac:dyDescent="0.25">
      <c r="A26" s="57" t="s">
        <v>156</v>
      </c>
      <c r="B26" s="55" t="s">
        <v>187</v>
      </c>
      <c r="C26" s="51">
        <v>127</v>
      </c>
      <c r="D26" s="51">
        <v>370</v>
      </c>
      <c r="E26" s="116">
        <v>44391</v>
      </c>
      <c r="F26" s="116">
        <v>44296</v>
      </c>
      <c r="G26" s="51">
        <v>34</v>
      </c>
      <c r="H26" s="89">
        <v>900</v>
      </c>
      <c r="I26" s="98">
        <v>2</v>
      </c>
      <c r="J26" s="49">
        <v>5</v>
      </c>
      <c r="K26" s="49">
        <v>3</v>
      </c>
      <c r="L26" s="49">
        <v>3</v>
      </c>
      <c r="M26" s="49">
        <v>6</v>
      </c>
      <c r="N26" s="49">
        <v>4</v>
      </c>
      <c r="O26" s="105">
        <v>6</v>
      </c>
      <c r="P26" s="106">
        <f t="shared" si="0"/>
        <v>29</v>
      </c>
      <c r="Q26" s="53"/>
      <c r="S26" s="65"/>
      <c r="T26" s="66"/>
    </row>
    <row r="27" spans="1:20" x14ac:dyDescent="0.25">
      <c r="A27" s="114" t="s">
        <v>157</v>
      </c>
      <c r="B27" s="55" t="s">
        <v>168</v>
      </c>
      <c r="C27" s="92">
        <v>105</v>
      </c>
      <c r="D27" s="92">
        <v>600</v>
      </c>
      <c r="E27" s="117">
        <v>44241</v>
      </c>
      <c r="F27" s="117">
        <v>44328</v>
      </c>
      <c r="G27" s="92">
        <v>33</v>
      </c>
      <c r="H27" s="93">
        <v>680</v>
      </c>
      <c r="I27" s="99">
        <v>1</v>
      </c>
      <c r="J27" s="50">
        <v>9</v>
      </c>
      <c r="K27" s="50">
        <v>3</v>
      </c>
      <c r="L27" s="50">
        <v>0</v>
      </c>
      <c r="M27" s="50">
        <v>5</v>
      </c>
      <c r="N27" s="50">
        <v>1</v>
      </c>
      <c r="O27" s="110">
        <v>8</v>
      </c>
      <c r="P27" s="106">
        <f t="shared" si="0"/>
        <v>27</v>
      </c>
      <c r="Q27" s="53"/>
      <c r="S27" s="65"/>
      <c r="T27" s="66"/>
    </row>
    <row r="28" spans="1:20" x14ac:dyDescent="0.25">
      <c r="A28" s="57" t="s">
        <v>182</v>
      </c>
      <c r="B28" s="54" t="s">
        <v>179</v>
      </c>
      <c r="C28" s="51">
        <v>126</v>
      </c>
      <c r="D28" s="51">
        <v>300</v>
      </c>
      <c r="E28" s="116">
        <v>44209</v>
      </c>
      <c r="F28" s="116">
        <v>44265</v>
      </c>
      <c r="G28" s="51">
        <v>26</v>
      </c>
      <c r="H28" s="89">
        <v>800</v>
      </c>
      <c r="I28" s="98">
        <v>2</v>
      </c>
      <c r="J28" s="49">
        <v>3</v>
      </c>
      <c r="K28" s="49">
        <v>6</v>
      </c>
      <c r="L28" s="49">
        <v>4</v>
      </c>
      <c r="M28" s="49">
        <v>4</v>
      </c>
      <c r="N28" s="49">
        <v>3</v>
      </c>
      <c r="O28" s="105">
        <v>5</v>
      </c>
      <c r="P28" s="106">
        <f t="shared" si="0"/>
        <v>27</v>
      </c>
      <c r="Q28" s="53"/>
      <c r="S28" s="65"/>
      <c r="T28" s="66"/>
    </row>
    <row r="29" spans="1:20" x14ac:dyDescent="0.25">
      <c r="A29" s="59" t="s">
        <v>183</v>
      </c>
      <c r="B29" s="54" t="s">
        <v>172</v>
      </c>
      <c r="C29" s="51">
        <v>122</v>
      </c>
      <c r="D29" s="51">
        <v>375</v>
      </c>
      <c r="E29" s="116">
        <v>44299</v>
      </c>
      <c r="F29" s="116">
        <v>44418</v>
      </c>
      <c r="G29" s="51">
        <v>28</v>
      </c>
      <c r="H29" s="89">
        <v>950</v>
      </c>
      <c r="I29" s="98">
        <v>1</v>
      </c>
      <c r="J29" s="49">
        <v>4</v>
      </c>
      <c r="K29" s="49">
        <v>5</v>
      </c>
      <c r="L29" s="49">
        <v>2</v>
      </c>
      <c r="M29" s="49">
        <v>4</v>
      </c>
      <c r="N29" s="49">
        <v>4</v>
      </c>
      <c r="O29" s="105">
        <v>5</v>
      </c>
      <c r="P29" s="106">
        <f t="shared" si="0"/>
        <v>25</v>
      </c>
    </row>
    <row r="30" spans="1:20" s="3" customFormat="1" ht="15" customHeight="1" thickBot="1" x14ac:dyDescent="0.25">
      <c r="A30" s="59" t="s">
        <v>184</v>
      </c>
      <c r="B30" s="55" t="s">
        <v>166</v>
      </c>
      <c r="C30" s="92">
        <v>132</v>
      </c>
      <c r="D30" s="92">
        <v>400</v>
      </c>
      <c r="E30" s="117">
        <v>44299</v>
      </c>
      <c r="F30" s="117">
        <v>44267</v>
      </c>
      <c r="G30" s="92">
        <v>28</v>
      </c>
      <c r="H30" s="148">
        <v>1000</v>
      </c>
      <c r="I30" s="99">
        <v>2</v>
      </c>
      <c r="J30" s="50">
        <v>5</v>
      </c>
      <c r="K30" s="50">
        <v>5</v>
      </c>
      <c r="L30" s="50">
        <v>0</v>
      </c>
      <c r="M30" s="50">
        <v>4</v>
      </c>
      <c r="N30" s="50">
        <v>4</v>
      </c>
      <c r="O30" s="110">
        <v>1</v>
      </c>
      <c r="P30" s="119">
        <f t="shared" si="0"/>
        <v>21</v>
      </c>
    </row>
    <row r="31" spans="1:20" x14ac:dyDescent="0.25">
      <c r="A31" s="143"/>
      <c r="B31" s="144"/>
      <c r="C31" s="94"/>
      <c r="D31" s="94"/>
      <c r="E31" s="145"/>
      <c r="F31" s="145"/>
      <c r="G31" s="94"/>
      <c r="H31" s="94"/>
      <c r="I31" s="146"/>
      <c r="J31" s="146"/>
      <c r="K31" s="146"/>
      <c r="L31" s="146"/>
      <c r="M31" s="146"/>
      <c r="N31" s="146"/>
      <c r="O31" s="146"/>
      <c r="P31" s="147"/>
    </row>
    <row r="32" spans="1:20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sortState ref="A4:P30">
    <sortCondition descending="1" ref="P5"/>
  </sortState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opLeftCell="A7" zoomScaleNormal="100" workbookViewId="0">
      <selection activeCell="V10" sqref="V10"/>
    </sheetView>
  </sheetViews>
  <sheetFormatPr defaultRowHeight="15" x14ac:dyDescent="0.25"/>
  <cols>
    <col min="1" max="1" width="3.5703125" style="29" customWidth="1"/>
    <col min="2" max="2" width="18" style="19" customWidth="1"/>
    <col min="3" max="3" width="11.42578125" style="23" customWidth="1"/>
    <col min="4" max="4" width="7.5703125" style="23" customWidth="1"/>
    <col min="5" max="5" width="6.7109375" style="23" customWidth="1"/>
    <col min="6" max="6" width="5.5703125" style="23" customWidth="1"/>
    <col min="7" max="7" width="6.28515625" style="23" customWidth="1"/>
    <col min="8" max="8" width="6.5703125" style="31" customWidth="1"/>
    <col min="9" max="9" width="7" style="2" customWidth="1"/>
    <col min="10" max="10" width="7.28515625" style="33" customWidth="1"/>
    <col min="11" max="11" width="6.5703125" style="2" customWidth="1"/>
    <col min="12" max="12" width="7.42578125" style="33" customWidth="1"/>
    <col min="13" max="13" width="7.7109375" style="2" customWidth="1"/>
    <col min="14" max="14" width="7.7109375" style="33" customWidth="1"/>
    <col min="15" max="15" width="7.7109375" style="2" customWidth="1"/>
    <col min="16" max="16" width="6.855468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1" spans="1:35" x14ac:dyDescent="0.25">
      <c r="A1" s="29" t="s">
        <v>188</v>
      </c>
    </row>
    <row r="2" spans="1:35" ht="45.75" customHeight="1" thickBot="1" x14ac:dyDescent="0.3"/>
    <row r="3" spans="1:35" s="37" customFormat="1" ht="15" customHeight="1" x14ac:dyDescent="0.25">
      <c r="A3" s="112"/>
      <c r="B3" s="113" t="s">
        <v>132</v>
      </c>
      <c r="C3" s="71" t="s">
        <v>0</v>
      </c>
      <c r="D3" s="71" t="s">
        <v>1</v>
      </c>
      <c r="E3" s="71" t="s">
        <v>2</v>
      </c>
      <c r="F3" s="71" t="s">
        <v>3</v>
      </c>
      <c r="G3" s="71" t="s">
        <v>4</v>
      </c>
      <c r="H3" s="73" t="s">
        <v>5</v>
      </c>
      <c r="I3" s="76" t="s">
        <v>0</v>
      </c>
      <c r="J3" s="61" t="s">
        <v>1</v>
      </c>
      <c r="K3" s="61" t="s">
        <v>2</v>
      </c>
      <c r="L3" s="61" t="s">
        <v>3</v>
      </c>
      <c r="M3" s="61" t="s">
        <v>4</v>
      </c>
      <c r="N3" s="61" t="s">
        <v>5</v>
      </c>
      <c r="O3" s="78" t="s">
        <v>136</v>
      </c>
      <c r="P3" s="134" t="s">
        <v>135</v>
      </c>
      <c r="Q3" s="140" t="s">
        <v>136</v>
      </c>
    </row>
    <row r="4" spans="1:35" ht="15" customHeight="1" thickBot="1" x14ac:dyDescent="0.3">
      <c r="A4" s="63"/>
      <c r="B4" s="64"/>
      <c r="C4" s="72" t="s">
        <v>42</v>
      </c>
      <c r="D4" s="72" t="s">
        <v>133</v>
      </c>
      <c r="E4" s="72" t="s">
        <v>134</v>
      </c>
      <c r="F4" s="72" t="s">
        <v>45</v>
      </c>
      <c r="G4" s="72" t="s">
        <v>47</v>
      </c>
      <c r="H4" s="74" t="s">
        <v>186</v>
      </c>
      <c r="I4" s="77" t="s">
        <v>41</v>
      </c>
      <c r="J4" s="62" t="s">
        <v>41</v>
      </c>
      <c r="K4" s="62" t="s">
        <v>41</v>
      </c>
      <c r="L4" s="62" t="s">
        <v>41</v>
      </c>
      <c r="M4" s="62" t="s">
        <v>41</v>
      </c>
      <c r="N4" s="62" t="s">
        <v>41</v>
      </c>
      <c r="O4" s="79" t="s">
        <v>41</v>
      </c>
      <c r="P4" s="135" t="s">
        <v>41</v>
      </c>
      <c r="Q4" s="141"/>
      <c r="S4" s="65"/>
      <c r="T4" s="66"/>
    </row>
    <row r="5" spans="1:35" x14ac:dyDescent="0.25">
      <c r="A5" s="60" t="s">
        <v>0</v>
      </c>
      <c r="B5" s="80" t="s">
        <v>178</v>
      </c>
      <c r="C5" s="51">
        <v>175</v>
      </c>
      <c r="D5" s="51">
        <v>410</v>
      </c>
      <c r="E5" s="116">
        <v>44241</v>
      </c>
      <c r="F5" s="116">
        <v>44387</v>
      </c>
      <c r="G5" s="51">
        <v>33</v>
      </c>
      <c r="H5" s="89">
        <v>900</v>
      </c>
      <c r="I5" s="98">
        <v>7</v>
      </c>
      <c r="J5" s="49">
        <v>5</v>
      </c>
      <c r="K5" s="49">
        <v>3</v>
      </c>
      <c r="L5" s="49">
        <v>2</v>
      </c>
      <c r="M5" s="49">
        <v>5</v>
      </c>
      <c r="N5" s="49">
        <v>3</v>
      </c>
      <c r="O5" s="75">
        <v>7</v>
      </c>
      <c r="P5" s="136">
        <f t="shared" ref="P5:P30" si="0">SUM(I5:O5)</f>
        <v>32</v>
      </c>
      <c r="Q5" s="142" t="s">
        <v>190</v>
      </c>
      <c r="S5" s="65"/>
      <c r="T5" s="30"/>
      <c r="U5" s="84"/>
      <c r="V5" s="84"/>
      <c r="W5" s="150"/>
      <c r="X5" s="84"/>
      <c r="Y5" s="84"/>
      <c r="Z5" s="84"/>
      <c r="AA5" s="81"/>
      <c r="AB5" s="81"/>
      <c r="AC5" s="81"/>
      <c r="AD5" s="81"/>
      <c r="AE5" s="81"/>
      <c r="AF5" s="81"/>
      <c r="AG5" s="81"/>
      <c r="AH5" s="151"/>
      <c r="AI5" s="84"/>
    </row>
    <row r="6" spans="1:35" x14ac:dyDescent="0.25">
      <c r="A6" s="57" t="s">
        <v>1</v>
      </c>
      <c r="B6" s="54" t="s">
        <v>170</v>
      </c>
      <c r="C6" s="51">
        <v>133</v>
      </c>
      <c r="D6" s="51">
        <v>410</v>
      </c>
      <c r="E6" s="116">
        <v>44329</v>
      </c>
      <c r="F6" s="116">
        <v>44205</v>
      </c>
      <c r="G6" s="51">
        <v>46</v>
      </c>
      <c r="H6" s="91">
        <v>1040</v>
      </c>
      <c r="I6" s="98">
        <v>3</v>
      </c>
      <c r="J6" s="49">
        <v>6</v>
      </c>
      <c r="K6" s="49">
        <v>5</v>
      </c>
      <c r="L6" s="49">
        <v>6</v>
      </c>
      <c r="M6" s="49">
        <v>8</v>
      </c>
      <c r="N6" s="49">
        <v>6</v>
      </c>
      <c r="O6" s="75">
        <v>6</v>
      </c>
      <c r="P6" s="136">
        <f t="shared" si="0"/>
        <v>40</v>
      </c>
      <c r="Q6" s="142" t="s">
        <v>190</v>
      </c>
      <c r="S6" s="65"/>
      <c r="T6" s="83"/>
      <c r="U6" s="84"/>
      <c r="V6" s="84"/>
      <c r="W6" s="150"/>
      <c r="X6" s="150"/>
      <c r="Y6" s="84"/>
      <c r="Z6" s="84"/>
      <c r="AA6" s="81"/>
      <c r="AB6" s="81"/>
      <c r="AC6" s="81"/>
      <c r="AD6" s="81"/>
      <c r="AE6" s="81"/>
      <c r="AF6" s="81"/>
      <c r="AG6" s="81"/>
      <c r="AH6" s="151"/>
      <c r="AI6" s="84"/>
    </row>
    <row r="7" spans="1:35" x14ac:dyDescent="0.25">
      <c r="A7" s="57" t="s">
        <v>2</v>
      </c>
      <c r="B7" s="54" t="s">
        <v>160</v>
      </c>
      <c r="C7" s="51">
        <v>180</v>
      </c>
      <c r="D7" s="51">
        <v>385</v>
      </c>
      <c r="E7" s="116">
        <v>44389</v>
      </c>
      <c r="F7" s="116">
        <v>44325</v>
      </c>
      <c r="G7" s="51">
        <v>54</v>
      </c>
      <c r="H7" s="89">
        <v>1090</v>
      </c>
      <c r="I7" s="98">
        <v>8</v>
      </c>
      <c r="J7" s="49">
        <v>5</v>
      </c>
      <c r="K7" s="49">
        <v>7</v>
      </c>
      <c r="L7" s="49">
        <v>5</v>
      </c>
      <c r="M7" s="49">
        <v>9</v>
      </c>
      <c r="N7" s="49">
        <v>6</v>
      </c>
      <c r="O7" s="75">
        <v>3</v>
      </c>
      <c r="P7" s="136">
        <f t="shared" si="0"/>
        <v>43</v>
      </c>
      <c r="Q7" s="142" t="s">
        <v>189</v>
      </c>
      <c r="S7" s="65"/>
      <c r="T7" s="30"/>
      <c r="U7" s="84"/>
      <c r="V7" s="84"/>
      <c r="W7" s="150"/>
      <c r="X7" s="150"/>
      <c r="Y7" s="84"/>
      <c r="Z7" s="84"/>
      <c r="AA7" s="81"/>
      <c r="AB7" s="81"/>
      <c r="AC7" s="81"/>
      <c r="AD7" s="81"/>
      <c r="AE7" s="81"/>
      <c r="AF7" s="81"/>
      <c r="AG7" s="81"/>
      <c r="AH7" s="151"/>
      <c r="AI7" s="84"/>
    </row>
    <row r="8" spans="1:35" x14ac:dyDescent="0.25">
      <c r="A8" s="57" t="s">
        <v>3</v>
      </c>
      <c r="B8" s="54" t="s">
        <v>187</v>
      </c>
      <c r="C8" s="51">
        <v>127</v>
      </c>
      <c r="D8" s="51">
        <v>370</v>
      </c>
      <c r="E8" s="116">
        <v>44391</v>
      </c>
      <c r="F8" s="116">
        <v>44296</v>
      </c>
      <c r="G8" s="51">
        <v>34</v>
      </c>
      <c r="H8" s="89">
        <v>900</v>
      </c>
      <c r="I8" s="98">
        <v>2</v>
      </c>
      <c r="J8" s="49">
        <v>5</v>
      </c>
      <c r="K8" s="49">
        <v>3</v>
      </c>
      <c r="L8" s="49">
        <v>3</v>
      </c>
      <c r="M8" s="49">
        <v>6</v>
      </c>
      <c r="N8" s="49">
        <v>4</v>
      </c>
      <c r="O8" s="75">
        <v>6</v>
      </c>
      <c r="P8" s="136">
        <f t="shared" si="0"/>
        <v>29</v>
      </c>
      <c r="Q8" s="142" t="s">
        <v>190</v>
      </c>
      <c r="S8" s="65" t="s">
        <v>132</v>
      </c>
      <c r="T8" s="30"/>
      <c r="U8" s="84"/>
      <c r="V8" s="84"/>
      <c r="W8" s="150"/>
      <c r="X8" s="150"/>
      <c r="Y8" s="84"/>
      <c r="Z8" s="84"/>
      <c r="AA8" s="81"/>
      <c r="AB8" s="81"/>
      <c r="AC8" s="81"/>
      <c r="AD8" s="81"/>
      <c r="AE8" s="81"/>
      <c r="AF8" s="81"/>
      <c r="AG8" s="81"/>
      <c r="AH8" s="151"/>
      <c r="AI8" s="84"/>
    </row>
    <row r="9" spans="1:35" x14ac:dyDescent="0.25">
      <c r="A9" s="57" t="s">
        <v>4</v>
      </c>
      <c r="B9" s="55" t="s">
        <v>166</v>
      </c>
      <c r="C9" s="51">
        <v>132</v>
      </c>
      <c r="D9" s="51">
        <v>400</v>
      </c>
      <c r="E9" s="116">
        <v>44299</v>
      </c>
      <c r="F9" s="116">
        <v>44267</v>
      </c>
      <c r="G9" s="51">
        <v>28</v>
      </c>
      <c r="H9" s="89">
        <v>1000</v>
      </c>
      <c r="I9" s="98">
        <v>2</v>
      </c>
      <c r="J9" s="49">
        <v>5</v>
      </c>
      <c r="K9" s="49">
        <v>5</v>
      </c>
      <c r="L9" s="49">
        <v>0</v>
      </c>
      <c r="M9" s="49">
        <v>4</v>
      </c>
      <c r="N9" s="49">
        <v>4</v>
      </c>
      <c r="O9" s="75">
        <v>1</v>
      </c>
      <c r="P9" s="136">
        <f t="shared" si="0"/>
        <v>21</v>
      </c>
      <c r="Q9" s="142" t="s">
        <v>189</v>
      </c>
      <c r="S9" s="65"/>
      <c r="T9" s="30"/>
      <c r="U9" s="84"/>
      <c r="V9" s="84"/>
      <c r="W9" s="150"/>
      <c r="X9" s="150"/>
      <c r="Y9" s="84"/>
      <c r="Z9" s="84"/>
      <c r="AA9" s="81"/>
      <c r="AB9" s="81"/>
      <c r="AC9" s="81"/>
      <c r="AD9" s="81"/>
      <c r="AE9" s="81"/>
      <c r="AF9" s="81"/>
      <c r="AG9" s="81"/>
      <c r="AH9" s="151"/>
      <c r="AI9" s="84"/>
    </row>
    <row r="10" spans="1:35" x14ac:dyDescent="0.25">
      <c r="A10" s="57" t="s">
        <v>5</v>
      </c>
      <c r="B10" s="55" t="s">
        <v>165</v>
      </c>
      <c r="C10" s="51">
        <v>160</v>
      </c>
      <c r="D10" s="51">
        <v>370</v>
      </c>
      <c r="E10" s="116">
        <v>44420</v>
      </c>
      <c r="F10" s="116">
        <v>44416</v>
      </c>
      <c r="G10" s="51">
        <v>45</v>
      </c>
      <c r="H10" s="91">
        <v>1190</v>
      </c>
      <c r="I10" s="98">
        <v>6</v>
      </c>
      <c r="J10" s="49">
        <v>5</v>
      </c>
      <c r="K10" s="49">
        <v>6</v>
      </c>
      <c r="L10" s="49">
        <v>7</v>
      </c>
      <c r="M10" s="49">
        <v>8</v>
      </c>
      <c r="N10" s="49">
        <v>7</v>
      </c>
      <c r="O10" s="75">
        <v>6</v>
      </c>
      <c r="P10" s="136">
        <f t="shared" si="0"/>
        <v>45</v>
      </c>
      <c r="Q10" s="142" t="s">
        <v>190</v>
      </c>
      <c r="S10" s="65"/>
      <c r="T10" s="30"/>
      <c r="U10" s="84"/>
      <c r="V10" s="84"/>
      <c r="W10" s="150"/>
      <c r="X10" s="150"/>
      <c r="Y10" s="84"/>
      <c r="Z10" s="84"/>
      <c r="AA10" s="81"/>
      <c r="AB10" s="81"/>
      <c r="AC10" s="81"/>
      <c r="AD10" s="81"/>
      <c r="AE10" s="81"/>
      <c r="AF10" s="81"/>
      <c r="AG10" s="81"/>
      <c r="AH10" s="151"/>
      <c r="AI10" s="84"/>
    </row>
    <row r="11" spans="1:35" x14ac:dyDescent="0.25">
      <c r="A11" s="59" t="s">
        <v>6</v>
      </c>
      <c r="B11" s="54" t="s">
        <v>173</v>
      </c>
      <c r="C11" s="51">
        <v>185</v>
      </c>
      <c r="D11" s="51">
        <v>445</v>
      </c>
      <c r="E11" s="116">
        <v>44327</v>
      </c>
      <c r="F11" s="116">
        <v>44416</v>
      </c>
      <c r="G11" s="51">
        <v>48</v>
      </c>
      <c r="H11" s="91">
        <v>960</v>
      </c>
      <c r="I11" s="98">
        <v>8</v>
      </c>
      <c r="J11" s="49">
        <v>6</v>
      </c>
      <c r="K11" s="49">
        <v>8</v>
      </c>
      <c r="L11" s="49">
        <v>6</v>
      </c>
      <c r="M11" s="49">
        <v>8</v>
      </c>
      <c r="N11" s="49">
        <v>4</v>
      </c>
      <c r="O11" s="75">
        <v>8</v>
      </c>
      <c r="P11" s="136">
        <f t="shared" si="0"/>
        <v>48</v>
      </c>
      <c r="Q11" s="142" t="s">
        <v>189</v>
      </c>
      <c r="S11" s="65"/>
      <c r="T11" s="30"/>
      <c r="U11" s="84"/>
      <c r="V11" s="84"/>
      <c r="W11" s="150"/>
      <c r="X11" s="150"/>
      <c r="Y11" s="84"/>
      <c r="Z11" s="84"/>
      <c r="AA11" s="81"/>
      <c r="AB11" s="81"/>
      <c r="AC11" s="81"/>
      <c r="AD11" s="81"/>
      <c r="AE11" s="81"/>
      <c r="AF11" s="81"/>
      <c r="AG11" s="81"/>
      <c r="AH11" s="151"/>
      <c r="AI11" s="84"/>
    </row>
    <row r="12" spans="1:35" x14ac:dyDescent="0.25">
      <c r="A12" s="57" t="s">
        <v>7</v>
      </c>
      <c r="B12" s="111" t="s">
        <v>162</v>
      </c>
      <c r="C12" s="96">
        <v>186</v>
      </c>
      <c r="D12" s="96">
        <v>550</v>
      </c>
      <c r="E12" s="118">
        <v>44266</v>
      </c>
      <c r="F12" s="118">
        <v>44447</v>
      </c>
      <c r="G12" s="96">
        <v>43</v>
      </c>
      <c r="H12" s="89">
        <v>1000</v>
      </c>
      <c r="I12" s="98">
        <v>8</v>
      </c>
      <c r="J12" s="49">
        <v>8</v>
      </c>
      <c r="K12" s="49">
        <v>8</v>
      </c>
      <c r="L12" s="49">
        <v>6</v>
      </c>
      <c r="M12" s="49">
        <v>7</v>
      </c>
      <c r="N12" s="49">
        <v>4</v>
      </c>
      <c r="O12" s="75">
        <v>9</v>
      </c>
      <c r="P12" s="136">
        <f t="shared" si="0"/>
        <v>50</v>
      </c>
      <c r="Q12" s="142" t="s">
        <v>190</v>
      </c>
      <c r="S12" s="65"/>
      <c r="T12" s="30"/>
      <c r="U12" s="84"/>
      <c r="V12" s="84"/>
      <c r="W12" s="150"/>
      <c r="X12" s="150"/>
      <c r="Y12" s="84"/>
      <c r="Z12" s="84"/>
      <c r="AA12" s="81"/>
      <c r="AB12" s="81"/>
      <c r="AC12" s="81"/>
      <c r="AD12" s="81"/>
      <c r="AE12" s="81"/>
      <c r="AF12" s="81"/>
      <c r="AG12" s="81"/>
      <c r="AH12" s="151"/>
      <c r="AI12" s="84"/>
    </row>
    <row r="13" spans="1:35" x14ac:dyDescent="0.25">
      <c r="A13" s="59" t="s">
        <v>8</v>
      </c>
      <c r="B13" s="55" t="s">
        <v>163</v>
      </c>
      <c r="C13" s="92">
        <v>170</v>
      </c>
      <c r="D13" s="92">
        <v>290</v>
      </c>
      <c r="E13" s="117">
        <v>44389</v>
      </c>
      <c r="F13" s="117">
        <v>44265</v>
      </c>
      <c r="G13" s="92">
        <v>41</v>
      </c>
      <c r="H13" s="93">
        <v>1200</v>
      </c>
      <c r="I13" s="99">
        <v>6</v>
      </c>
      <c r="J13" s="50">
        <v>2</v>
      </c>
      <c r="K13" s="50">
        <v>6</v>
      </c>
      <c r="L13" s="50">
        <v>3</v>
      </c>
      <c r="M13" s="50">
        <v>7</v>
      </c>
      <c r="N13" s="50">
        <v>6</v>
      </c>
      <c r="O13" s="100">
        <v>7</v>
      </c>
      <c r="P13" s="136">
        <f t="shared" si="0"/>
        <v>37</v>
      </c>
      <c r="Q13" s="142" t="s">
        <v>190</v>
      </c>
      <c r="S13" s="65"/>
      <c r="T13" s="66"/>
      <c r="U13" s="84"/>
      <c r="V13" s="84"/>
      <c r="W13" s="150"/>
      <c r="X13" s="150"/>
      <c r="Y13" s="84"/>
      <c r="Z13" s="84"/>
      <c r="AA13" s="81"/>
      <c r="AB13" s="81"/>
      <c r="AC13" s="81"/>
      <c r="AD13" s="81"/>
      <c r="AE13" s="81"/>
      <c r="AF13" s="81"/>
      <c r="AG13" s="81"/>
      <c r="AH13" s="151"/>
      <c r="AI13" s="84"/>
    </row>
    <row r="14" spans="1:35" x14ac:dyDescent="0.25">
      <c r="A14" s="59" t="s">
        <v>9</v>
      </c>
      <c r="B14" s="54" t="s">
        <v>185</v>
      </c>
      <c r="C14" s="51">
        <v>135</v>
      </c>
      <c r="D14" s="51">
        <v>440</v>
      </c>
      <c r="E14" s="116">
        <v>44390</v>
      </c>
      <c r="F14" s="51">
        <v>10</v>
      </c>
      <c r="G14" s="51">
        <v>44</v>
      </c>
      <c r="H14" s="89">
        <v>1270</v>
      </c>
      <c r="I14" s="98">
        <v>3</v>
      </c>
      <c r="J14" s="49">
        <v>6</v>
      </c>
      <c r="K14" s="49">
        <v>4</v>
      </c>
      <c r="L14" s="49">
        <v>3</v>
      </c>
      <c r="M14" s="49">
        <v>8</v>
      </c>
      <c r="N14" s="49">
        <v>7</v>
      </c>
      <c r="O14" s="105">
        <v>5</v>
      </c>
      <c r="P14" s="136">
        <f t="shared" si="0"/>
        <v>36</v>
      </c>
      <c r="Q14" s="142" t="s">
        <v>189</v>
      </c>
      <c r="S14" s="67"/>
      <c r="T14" s="30"/>
      <c r="U14" s="84"/>
      <c r="V14" s="84"/>
      <c r="W14" s="150"/>
      <c r="X14" s="150"/>
      <c r="Y14" s="84"/>
      <c r="Z14" s="84"/>
      <c r="AA14" s="81"/>
      <c r="AB14" s="81"/>
      <c r="AC14" s="81"/>
      <c r="AD14" s="81"/>
      <c r="AE14" s="81"/>
      <c r="AF14" s="81"/>
      <c r="AG14" s="81"/>
      <c r="AH14" s="151"/>
      <c r="AI14" s="84"/>
    </row>
    <row r="15" spans="1:35" x14ac:dyDescent="0.25">
      <c r="A15" s="58" t="s">
        <v>10</v>
      </c>
      <c r="B15" s="54" t="s">
        <v>181</v>
      </c>
      <c r="C15" s="51">
        <v>145</v>
      </c>
      <c r="D15" s="51">
        <v>510</v>
      </c>
      <c r="E15" s="116">
        <v>44389</v>
      </c>
      <c r="F15" s="116">
        <v>44296</v>
      </c>
      <c r="G15" s="51">
        <v>40</v>
      </c>
      <c r="H15" s="89">
        <v>960</v>
      </c>
      <c r="I15" s="98">
        <v>4</v>
      </c>
      <c r="J15" s="49">
        <v>9</v>
      </c>
      <c r="K15" s="49">
        <v>7</v>
      </c>
      <c r="L15" s="49">
        <v>3</v>
      </c>
      <c r="M15" s="49">
        <v>7</v>
      </c>
      <c r="N15" s="49">
        <v>5</v>
      </c>
      <c r="O15" s="105">
        <v>6</v>
      </c>
      <c r="P15" s="136">
        <f t="shared" si="0"/>
        <v>41</v>
      </c>
      <c r="Q15" s="142" t="s">
        <v>190</v>
      </c>
      <c r="S15" s="65"/>
      <c r="T15" s="30"/>
      <c r="U15" s="84"/>
      <c r="V15" s="84"/>
      <c r="W15" s="150"/>
      <c r="X15" s="84"/>
      <c r="Y15" s="84"/>
      <c r="Z15" s="84"/>
      <c r="AA15" s="81"/>
      <c r="AB15" s="81"/>
      <c r="AC15" s="81"/>
      <c r="AD15" s="81"/>
      <c r="AE15" s="81"/>
      <c r="AF15" s="81"/>
      <c r="AG15" s="81"/>
      <c r="AH15" s="151"/>
      <c r="AI15" s="84"/>
    </row>
    <row r="16" spans="1:35" x14ac:dyDescent="0.25">
      <c r="A16" s="57" t="s">
        <v>11</v>
      </c>
      <c r="B16" s="54" t="s">
        <v>171</v>
      </c>
      <c r="C16" s="51">
        <v>155</v>
      </c>
      <c r="D16" s="51">
        <v>375</v>
      </c>
      <c r="E16" s="116">
        <v>44389</v>
      </c>
      <c r="F16" s="116">
        <v>44295</v>
      </c>
      <c r="G16" s="51">
        <v>45</v>
      </c>
      <c r="H16" s="90">
        <v>1050</v>
      </c>
      <c r="I16" s="98">
        <v>5</v>
      </c>
      <c r="J16" s="49">
        <v>4</v>
      </c>
      <c r="K16" s="49">
        <v>6</v>
      </c>
      <c r="L16" s="49">
        <v>5</v>
      </c>
      <c r="M16" s="49">
        <v>8</v>
      </c>
      <c r="N16" s="49">
        <v>5</v>
      </c>
      <c r="O16" s="105">
        <v>6</v>
      </c>
      <c r="P16" s="136">
        <f t="shared" si="0"/>
        <v>39</v>
      </c>
      <c r="Q16" s="142" t="s">
        <v>189</v>
      </c>
      <c r="S16" s="65"/>
      <c r="T16" s="30"/>
      <c r="U16" s="84"/>
      <c r="V16" s="84"/>
      <c r="W16" s="150"/>
      <c r="X16" s="150"/>
      <c r="Y16" s="84"/>
      <c r="Z16" s="84"/>
      <c r="AA16" s="81"/>
      <c r="AB16" s="81"/>
      <c r="AC16" s="81"/>
      <c r="AD16" s="81"/>
      <c r="AE16" s="81"/>
      <c r="AF16" s="81"/>
      <c r="AG16" s="81"/>
      <c r="AH16" s="151"/>
      <c r="AI16" s="84"/>
    </row>
    <row r="17" spans="1:35" x14ac:dyDescent="0.25">
      <c r="A17" s="57" t="s">
        <v>12</v>
      </c>
      <c r="B17" s="124" t="s">
        <v>168</v>
      </c>
      <c r="C17" s="96">
        <v>105</v>
      </c>
      <c r="D17" s="96">
        <v>600</v>
      </c>
      <c r="E17" s="118">
        <v>44241</v>
      </c>
      <c r="F17" s="118">
        <v>44328</v>
      </c>
      <c r="G17" s="96">
        <v>33</v>
      </c>
      <c r="H17" s="125">
        <v>680</v>
      </c>
      <c r="I17" s="126">
        <v>1</v>
      </c>
      <c r="J17" s="115">
        <v>9</v>
      </c>
      <c r="K17" s="115">
        <v>3</v>
      </c>
      <c r="L17" s="115">
        <v>0</v>
      </c>
      <c r="M17" s="115">
        <v>5</v>
      </c>
      <c r="N17" s="115">
        <v>1</v>
      </c>
      <c r="O17" s="127">
        <v>8</v>
      </c>
      <c r="P17" s="137">
        <f t="shared" si="0"/>
        <v>27</v>
      </c>
      <c r="Q17" s="142" t="s">
        <v>189</v>
      </c>
      <c r="S17" s="65"/>
      <c r="T17" s="30"/>
      <c r="U17" s="84"/>
      <c r="V17" s="84"/>
      <c r="W17" s="150"/>
      <c r="X17" s="150"/>
      <c r="Y17" s="84"/>
      <c r="Z17" s="84"/>
      <c r="AA17" s="81"/>
      <c r="AB17" s="81"/>
      <c r="AC17" s="81"/>
      <c r="AD17" s="81"/>
      <c r="AE17" s="81"/>
      <c r="AF17" s="81"/>
      <c r="AG17" s="81"/>
      <c r="AH17" s="151"/>
      <c r="AI17" s="84"/>
    </row>
    <row r="18" spans="1:35" x14ac:dyDescent="0.25">
      <c r="A18" s="57" t="s">
        <v>13</v>
      </c>
      <c r="B18" s="54" t="s">
        <v>174</v>
      </c>
      <c r="C18" s="51">
        <v>120</v>
      </c>
      <c r="D18" s="51">
        <v>270</v>
      </c>
      <c r="E18" s="116">
        <v>44450</v>
      </c>
      <c r="F18" s="116">
        <v>44205</v>
      </c>
      <c r="G18" s="51">
        <v>43</v>
      </c>
      <c r="H18" s="89">
        <v>1040</v>
      </c>
      <c r="I18" s="98">
        <v>2</v>
      </c>
      <c r="J18" s="49">
        <v>3</v>
      </c>
      <c r="K18" s="49">
        <v>8</v>
      </c>
      <c r="L18" s="49">
        <v>6</v>
      </c>
      <c r="M18" s="49">
        <v>8</v>
      </c>
      <c r="N18" s="49">
        <v>6</v>
      </c>
      <c r="O18" s="105">
        <v>6</v>
      </c>
      <c r="P18" s="138">
        <f t="shared" si="0"/>
        <v>39</v>
      </c>
      <c r="Q18" s="142" t="s">
        <v>190</v>
      </c>
      <c r="S18" s="65"/>
      <c r="T18" s="30"/>
      <c r="U18" s="84"/>
      <c r="V18" s="84"/>
      <c r="W18" s="150"/>
      <c r="X18" s="150"/>
      <c r="Y18" s="84"/>
      <c r="Z18" s="84"/>
      <c r="AA18" s="81"/>
      <c r="AB18" s="81"/>
      <c r="AC18" s="81"/>
      <c r="AD18" s="81"/>
      <c r="AE18" s="81"/>
      <c r="AF18" s="81"/>
      <c r="AG18" s="81"/>
      <c r="AH18" s="151"/>
      <c r="AI18" s="84"/>
    </row>
    <row r="19" spans="1:35" x14ac:dyDescent="0.25">
      <c r="A19" s="59" t="s">
        <v>14</v>
      </c>
      <c r="B19" s="54" t="s">
        <v>176</v>
      </c>
      <c r="C19" s="92">
        <v>160</v>
      </c>
      <c r="D19" s="92">
        <v>450</v>
      </c>
      <c r="E19" s="117">
        <v>44329</v>
      </c>
      <c r="F19" s="117">
        <v>44447</v>
      </c>
      <c r="G19" s="92">
        <v>48</v>
      </c>
      <c r="H19" s="89">
        <v>1120</v>
      </c>
      <c r="I19" s="98">
        <v>5</v>
      </c>
      <c r="J19" s="49">
        <v>6</v>
      </c>
      <c r="K19" s="49">
        <v>5</v>
      </c>
      <c r="L19" s="49">
        <v>6</v>
      </c>
      <c r="M19" s="49">
        <v>8</v>
      </c>
      <c r="N19" s="49">
        <v>5</v>
      </c>
      <c r="O19" s="105">
        <v>9</v>
      </c>
      <c r="P19" s="138">
        <f t="shared" si="0"/>
        <v>44</v>
      </c>
      <c r="Q19" s="142" t="s">
        <v>189</v>
      </c>
      <c r="S19" s="65"/>
      <c r="T19" s="30"/>
      <c r="U19" s="84"/>
      <c r="V19" s="84"/>
      <c r="W19" s="150"/>
      <c r="X19" s="150"/>
      <c r="Y19" s="84"/>
      <c r="Z19" s="84"/>
      <c r="AA19" s="81"/>
      <c r="AB19" s="81"/>
      <c r="AC19" s="81"/>
      <c r="AD19" s="81"/>
      <c r="AE19" s="81"/>
      <c r="AF19" s="81"/>
      <c r="AG19" s="81"/>
      <c r="AH19" s="151"/>
      <c r="AI19" s="84"/>
    </row>
    <row r="20" spans="1:35" x14ac:dyDescent="0.25">
      <c r="A20" s="57" t="s">
        <v>15</v>
      </c>
      <c r="B20" s="54" t="s">
        <v>164</v>
      </c>
      <c r="C20" s="51">
        <v>146</v>
      </c>
      <c r="D20" s="51">
        <v>400</v>
      </c>
      <c r="E20" s="116">
        <v>44329</v>
      </c>
      <c r="F20" s="116">
        <v>44295</v>
      </c>
      <c r="G20" s="51">
        <v>32</v>
      </c>
      <c r="H20" s="91">
        <v>980</v>
      </c>
      <c r="I20" s="98">
        <v>4</v>
      </c>
      <c r="J20" s="49">
        <v>5</v>
      </c>
      <c r="K20" s="49">
        <v>5</v>
      </c>
      <c r="L20" s="49">
        <v>5</v>
      </c>
      <c r="M20" s="49">
        <v>5</v>
      </c>
      <c r="N20" s="49">
        <v>4</v>
      </c>
      <c r="O20" s="105">
        <v>6</v>
      </c>
      <c r="P20" s="138">
        <f t="shared" si="0"/>
        <v>34</v>
      </c>
      <c r="Q20" s="142" t="s">
        <v>190</v>
      </c>
      <c r="S20" s="65"/>
      <c r="T20" s="30"/>
      <c r="U20" s="84"/>
      <c r="V20" s="84"/>
      <c r="W20" s="150"/>
      <c r="X20" s="150"/>
      <c r="Y20" s="84"/>
      <c r="Z20" s="84"/>
      <c r="AA20" s="81"/>
      <c r="AB20" s="81"/>
      <c r="AC20" s="81"/>
      <c r="AD20" s="81"/>
      <c r="AE20" s="81"/>
      <c r="AF20" s="81"/>
      <c r="AG20" s="81"/>
      <c r="AH20" s="151"/>
      <c r="AI20" s="84"/>
    </row>
    <row r="21" spans="1:35" x14ac:dyDescent="0.25">
      <c r="A21" s="57" t="s">
        <v>16</v>
      </c>
      <c r="B21" s="54" t="s">
        <v>158</v>
      </c>
      <c r="C21" s="51">
        <v>130</v>
      </c>
      <c r="D21" s="51">
        <v>365</v>
      </c>
      <c r="E21" s="116">
        <v>44328</v>
      </c>
      <c r="F21" s="51">
        <v>10</v>
      </c>
      <c r="G21" s="51">
        <v>33</v>
      </c>
      <c r="H21" s="89">
        <v>950</v>
      </c>
      <c r="I21" s="98">
        <v>2</v>
      </c>
      <c r="J21" s="49">
        <v>4</v>
      </c>
      <c r="K21" s="49">
        <v>6</v>
      </c>
      <c r="L21" s="49">
        <v>3</v>
      </c>
      <c r="M21" s="49">
        <v>5</v>
      </c>
      <c r="N21" s="49">
        <v>4</v>
      </c>
      <c r="O21" s="105">
        <v>6</v>
      </c>
      <c r="P21" s="138">
        <f t="shared" si="0"/>
        <v>30</v>
      </c>
      <c r="Q21" s="142" t="s">
        <v>189</v>
      </c>
      <c r="S21" s="65"/>
      <c r="T21" s="30"/>
      <c r="U21" s="84"/>
      <c r="V21" s="84"/>
      <c r="W21" s="150"/>
      <c r="X21" s="150"/>
      <c r="Y21" s="84"/>
      <c r="Z21" s="84"/>
      <c r="AA21" s="81"/>
      <c r="AB21" s="81"/>
      <c r="AC21" s="81"/>
      <c r="AD21" s="81"/>
      <c r="AE21" s="81"/>
      <c r="AF21" s="81"/>
      <c r="AG21" s="81"/>
      <c r="AH21" s="151"/>
      <c r="AI21" s="84"/>
    </row>
    <row r="22" spans="1:35" x14ac:dyDescent="0.25">
      <c r="A22" s="57" t="s">
        <v>17</v>
      </c>
      <c r="B22" s="54" t="s">
        <v>159</v>
      </c>
      <c r="C22" s="51">
        <v>181</v>
      </c>
      <c r="D22" s="51">
        <v>370</v>
      </c>
      <c r="E22" s="116">
        <v>44298</v>
      </c>
      <c r="F22" s="51">
        <v>9</v>
      </c>
      <c r="G22" s="51">
        <v>44</v>
      </c>
      <c r="H22" s="91">
        <v>1070</v>
      </c>
      <c r="I22" s="98">
        <v>8</v>
      </c>
      <c r="J22" s="49">
        <v>5</v>
      </c>
      <c r="K22" s="49">
        <v>7</v>
      </c>
      <c r="L22" s="49">
        <v>6</v>
      </c>
      <c r="M22" s="49">
        <v>8</v>
      </c>
      <c r="N22" s="49">
        <v>6</v>
      </c>
      <c r="O22" s="75">
        <v>7</v>
      </c>
      <c r="P22" s="136">
        <f t="shared" si="0"/>
        <v>47</v>
      </c>
      <c r="Q22" s="142" t="s">
        <v>190</v>
      </c>
      <c r="S22" s="65"/>
      <c r="T22" s="30"/>
      <c r="U22" s="84"/>
      <c r="V22" s="84"/>
      <c r="W22" s="150"/>
      <c r="X22" s="84"/>
      <c r="Y22" s="84"/>
      <c r="Z22" s="84"/>
      <c r="AA22" s="81"/>
      <c r="AB22" s="81"/>
      <c r="AC22" s="81"/>
      <c r="AD22" s="81"/>
      <c r="AE22" s="81"/>
      <c r="AF22" s="81"/>
      <c r="AG22" s="81"/>
      <c r="AH22" s="151"/>
      <c r="AI22" s="84"/>
    </row>
    <row r="23" spans="1:35" x14ac:dyDescent="0.25">
      <c r="A23" s="59" t="s">
        <v>18</v>
      </c>
      <c r="B23" s="54" t="s">
        <v>177</v>
      </c>
      <c r="C23" s="51">
        <v>155</v>
      </c>
      <c r="D23" s="51">
        <v>440</v>
      </c>
      <c r="E23" s="116">
        <v>44299</v>
      </c>
      <c r="F23" s="116">
        <v>44416</v>
      </c>
      <c r="G23" s="51">
        <v>36</v>
      </c>
      <c r="H23" s="91">
        <v>800</v>
      </c>
      <c r="I23" s="98">
        <v>5</v>
      </c>
      <c r="J23" s="49">
        <v>6</v>
      </c>
      <c r="K23" s="49">
        <v>5</v>
      </c>
      <c r="L23" s="49">
        <v>6</v>
      </c>
      <c r="M23" s="49">
        <v>6</v>
      </c>
      <c r="N23" s="49">
        <v>2</v>
      </c>
      <c r="O23" s="105">
        <v>5</v>
      </c>
      <c r="P23" s="106">
        <f t="shared" si="0"/>
        <v>35</v>
      </c>
      <c r="Q23" s="142" t="s">
        <v>189</v>
      </c>
      <c r="S23" s="65"/>
      <c r="T23" s="30"/>
      <c r="U23" s="84"/>
      <c r="V23" s="84"/>
      <c r="W23" s="150"/>
      <c r="X23" s="150"/>
      <c r="Y23" s="84"/>
      <c r="Z23" s="84"/>
      <c r="AA23" s="81"/>
      <c r="AB23" s="81"/>
      <c r="AC23" s="81"/>
      <c r="AD23" s="81"/>
      <c r="AE23" s="81"/>
      <c r="AF23" s="81"/>
      <c r="AG23" s="81"/>
      <c r="AH23" s="151"/>
      <c r="AI23" s="84"/>
    </row>
    <row r="24" spans="1:35" x14ac:dyDescent="0.25">
      <c r="A24" s="59" t="s">
        <v>19</v>
      </c>
      <c r="B24" s="54" t="s">
        <v>179</v>
      </c>
      <c r="C24" s="51">
        <v>112</v>
      </c>
      <c r="D24" s="51">
        <v>255</v>
      </c>
      <c r="E24" s="116">
        <v>44328</v>
      </c>
      <c r="F24" s="116">
        <v>44265</v>
      </c>
      <c r="G24" s="51">
        <v>35</v>
      </c>
      <c r="H24" s="89">
        <v>1050</v>
      </c>
      <c r="I24" s="99">
        <v>2</v>
      </c>
      <c r="J24" s="50">
        <v>2</v>
      </c>
      <c r="K24" s="50">
        <v>7</v>
      </c>
      <c r="L24" s="50">
        <v>4</v>
      </c>
      <c r="M24" s="50">
        <v>6</v>
      </c>
      <c r="N24" s="49">
        <v>6</v>
      </c>
      <c r="O24" s="105">
        <v>6</v>
      </c>
      <c r="P24" s="138">
        <f t="shared" si="0"/>
        <v>33</v>
      </c>
      <c r="Q24" s="142" t="s">
        <v>190</v>
      </c>
      <c r="S24" s="65"/>
      <c r="T24" s="30"/>
      <c r="U24" s="84"/>
      <c r="V24" s="84"/>
      <c r="W24" s="150"/>
      <c r="X24" s="150"/>
      <c r="Y24" s="84"/>
      <c r="Z24" s="84"/>
      <c r="AA24" s="81"/>
      <c r="AB24" s="81"/>
      <c r="AC24" s="81"/>
      <c r="AD24" s="81"/>
      <c r="AE24" s="81"/>
      <c r="AF24" s="81"/>
      <c r="AG24" s="81"/>
      <c r="AH24" s="151"/>
      <c r="AI24" s="84"/>
    </row>
    <row r="25" spans="1:35" x14ac:dyDescent="0.25">
      <c r="A25" s="59" t="s">
        <v>131</v>
      </c>
      <c r="B25" s="54" t="s">
        <v>169</v>
      </c>
      <c r="C25" s="51">
        <v>126</v>
      </c>
      <c r="D25" s="51">
        <v>300</v>
      </c>
      <c r="E25" s="116">
        <v>44209</v>
      </c>
      <c r="F25" s="116">
        <v>44265</v>
      </c>
      <c r="G25" s="51">
        <v>26</v>
      </c>
      <c r="H25" s="89">
        <v>800</v>
      </c>
      <c r="I25" s="98">
        <v>2</v>
      </c>
      <c r="J25" s="49">
        <v>3</v>
      </c>
      <c r="K25" s="49">
        <v>6</v>
      </c>
      <c r="L25" s="49">
        <v>4</v>
      </c>
      <c r="M25" s="49">
        <v>4</v>
      </c>
      <c r="N25" s="49">
        <v>3</v>
      </c>
      <c r="O25" s="105">
        <v>5</v>
      </c>
      <c r="P25" s="138">
        <f t="shared" si="0"/>
        <v>27</v>
      </c>
      <c r="Q25" s="142" t="s">
        <v>190</v>
      </c>
      <c r="S25" s="65"/>
      <c r="T25" s="30"/>
      <c r="U25" s="84"/>
      <c r="V25" s="84"/>
      <c r="W25" s="150"/>
      <c r="X25" s="150"/>
      <c r="Y25" s="84"/>
      <c r="Z25" s="84"/>
      <c r="AA25" s="81"/>
      <c r="AB25" s="81"/>
      <c r="AC25" s="81"/>
      <c r="AD25" s="81"/>
      <c r="AE25" s="81"/>
      <c r="AF25" s="81"/>
      <c r="AG25" s="81"/>
      <c r="AH25" s="151"/>
      <c r="AI25" s="84"/>
    </row>
    <row r="26" spans="1:35" x14ac:dyDescent="0.25">
      <c r="A26" s="57" t="s">
        <v>156</v>
      </c>
      <c r="B26" s="55" t="s">
        <v>167</v>
      </c>
      <c r="C26" s="51">
        <v>160</v>
      </c>
      <c r="D26" s="51">
        <v>430</v>
      </c>
      <c r="E26" s="116">
        <v>44208</v>
      </c>
      <c r="F26" s="116">
        <v>44447</v>
      </c>
      <c r="G26" s="51">
        <v>60</v>
      </c>
      <c r="H26" s="89">
        <v>1150</v>
      </c>
      <c r="I26" s="98">
        <v>6</v>
      </c>
      <c r="J26" s="49">
        <v>7</v>
      </c>
      <c r="K26" s="49">
        <v>8</v>
      </c>
      <c r="L26" s="49">
        <v>6</v>
      </c>
      <c r="M26" s="49">
        <v>9</v>
      </c>
      <c r="N26" s="49">
        <v>7</v>
      </c>
      <c r="O26" s="105">
        <v>8</v>
      </c>
      <c r="P26" s="138">
        <f t="shared" si="0"/>
        <v>51</v>
      </c>
      <c r="Q26" s="142" t="s">
        <v>190</v>
      </c>
      <c r="S26" s="65"/>
      <c r="T26" s="30"/>
      <c r="U26" s="84"/>
      <c r="V26" s="84"/>
      <c r="W26" s="150"/>
      <c r="X26" s="150"/>
      <c r="Y26" s="84"/>
      <c r="Z26" s="84"/>
      <c r="AA26" s="81"/>
      <c r="AB26" s="81"/>
      <c r="AC26" s="81"/>
      <c r="AD26" s="81"/>
      <c r="AE26" s="81"/>
      <c r="AF26" s="81"/>
      <c r="AG26" s="81"/>
      <c r="AH26" s="151"/>
      <c r="AI26" s="84"/>
    </row>
    <row r="27" spans="1:35" x14ac:dyDescent="0.25">
      <c r="A27" s="57" t="s">
        <v>157</v>
      </c>
      <c r="B27" s="54" t="s">
        <v>172</v>
      </c>
      <c r="C27" s="51">
        <v>122</v>
      </c>
      <c r="D27" s="51">
        <v>375</v>
      </c>
      <c r="E27" s="116">
        <v>44299</v>
      </c>
      <c r="F27" s="116">
        <v>44418</v>
      </c>
      <c r="G27" s="51">
        <v>28</v>
      </c>
      <c r="H27" s="89">
        <v>950</v>
      </c>
      <c r="I27" s="98">
        <v>1</v>
      </c>
      <c r="J27" s="49">
        <v>4</v>
      </c>
      <c r="K27" s="49">
        <v>5</v>
      </c>
      <c r="L27" s="49">
        <v>2</v>
      </c>
      <c r="M27" s="49">
        <v>4</v>
      </c>
      <c r="N27" s="49">
        <v>4</v>
      </c>
      <c r="O27" s="105">
        <v>5</v>
      </c>
      <c r="P27" s="138">
        <f t="shared" si="0"/>
        <v>25</v>
      </c>
      <c r="Q27" s="142" t="s">
        <v>190</v>
      </c>
      <c r="S27" s="65"/>
      <c r="T27" s="30"/>
      <c r="U27" s="84"/>
      <c r="V27" s="84"/>
      <c r="W27" s="150"/>
      <c r="X27" s="150"/>
      <c r="Y27" s="84"/>
      <c r="Z27" s="84"/>
      <c r="AA27" s="81"/>
      <c r="AB27" s="81"/>
      <c r="AC27" s="81"/>
      <c r="AD27" s="81"/>
      <c r="AE27" s="81"/>
      <c r="AF27" s="81"/>
      <c r="AG27" s="81"/>
      <c r="AH27" s="151"/>
      <c r="AI27" s="84"/>
    </row>
    <row r="28" spans="1:35" ht="14.25" customHeight="1" x14ac:dyDescent="0.25">
      <c r="A28" s="114" t="s">
        <v>182</v>
      </c>
      <c r="B28" s="111" t="s">
        <v>180</v>
      </c>
      <c r="C28" s="51">
        <v>138</v>
      </c>
      <c r="D28" s="51">
        <v>425</v>
      </c>
      <c r="E28" s="116">
        <v>44419</v>
      </c>
      <c r="F28" s="116">
        <v>44447</v>
      </c>
      <c r="G28" s="51">
        <v>49</v>
      </c>
      <c r="H28" s="89">
        <v>1230</v>
      </c>
      <c r="I28" s="98">
        <v>4</v>
      </c>
      <c r="J28" s="49">
        <v>6</v>
      </c>
      <c r="K28" s="49">
        <v>8</v>
      </c>
      <c r="L28" s="49">
        <v>6</v>
      </c>
      <c r="M28" s="49">
        <v>9</v>
      </c>
      <c r="N28" s="49">
        <v>8</v>
      </c>
      <c r="O28" s="105">
        <v>7</v>
      </c>
      <c r="P28" s="138">
        <f t="shared" si="0"/>
        <v>48</v>
      </c>
      <c r="Q28" s="142" t="s">
        <v>190</v>
      </c>
      <c r="S28" s="65"/>
      <c r="T28" s="66"/>
      <c r="U28" s="84"/>
      <c r="V28" s="84"/>
      <c r="W28" s="150"/>
      <c r="X28" s="150"/>
      <c r="Y28" s="84"/>
      <c r="Z28" s="84"/>
      <c r="AA28" s="81"/>
      <c r="AB28" s="81"/>
      <c r="AC28" s="81"/>
      <c r="AD28" s="81"/>
      <c r="AE28" s="81"/>
      <c r="AF28" s="81"/>
      <c r="AG28" s="81"/>
      <c r="AH28" s="151"/>
      <c r="AI28" s="84"/>
    </row>
    <row r="29" spans="1:35" x14ac:dyDescent="0.25">
      <c r="A29" s="57" t="s">
        <v>183</v>
      </c>
      <c r="B29" s="55" t="s">
        <v>175</v>
      </c>
      <c r="C29" s="92">
        <v>142</v>
      </c>
      <c r="D29" s="92">
        <v>345</v>
      </c>
      <c r="E29" s="117">
        <v>44450</v>
      </c>
      <c r="F29" s="117">
        <v>44357</v>
      </c>
      <c r="G29" s="92">
        <v>33</v>
      </c>
      <c r="H29" s="97">
        <v>960</v>
      </c>
      <c r="I29" s="99">
        <v>4</v>
      </c>
      <c r="J29" s="50">
        <v>4</v>
      </c>
      <c r="K29" s="50">
        <v>8</v>
      </c>
      <c r="L29" s="50">
        <v>3</v>
      </c>
      <c r="M29" s="50">
        <v>6</v>
      </c>
      <c r="N29" s="50">
        <v>5</v>
      </c>
      <c r="O29" s="110">
        <v>7</v>
      </c>
      <c r="P29" s="139">
        <f t="shared" si="0"/>
        <v>37</v>
      </c>
      <c r="Q29" s="142" t="s">
        <v>190</v>
      </c>
      <c r="T29" s="30"/>
      <c r="U29" s="84"/>
      <c r="V29" s="84"/>
      <c r="W29" s="150"/>
      <c r="X29" s="150"/>
      <c r="Y29" s="84"/>
      <c r="Z29" s="84"/>
      <c r="AA29" s="81"/>
      <c r="AB29" s="81"/>
      <c r="AC29" s="81"/>
      <c r="AD29" s="81"/>
      <c r="AE29" s="81"/>
      <c r="AF29" s="81"/>
      <c r="AG29" s="81"/>
      <c r="AH29" s="151"/>
      <c r="AI29" s="84"/>
    </row>
    <row r="30" spans="1:35" s="3" customFormat="1" ht="15.75" customHeight="1" thickBot="1" x14ac:dyDescent="0.25">
      <c r="A30" s="59" t="s">
        <v>184</v>
      </c>
      <c r="B30" s="55" t="s">
        <v>161</v>
      </c>
      <c r="C30" s="92">
        <v>174</v>
      </c>
      <c r="D30" s="92">
        <v>370</v>
      </c>
      <c r="E30" s="117">
        <v>44239</v>
      </c>
      <c r="F30" s="117">
        <v>44447</v>
      </c>
      <c r="G30" s="92">
        <v>50</v>
      </c>
      <c r="H30" s="97">
        <v>1190</v>
      </c>
      <c r="I30" s="99">
        <v>7</v>
      </c>
      <c r="J30" s="50">
        <v>5</v>
      </c>
      <c r="K30" s="50">
        <v>7</v>
      </c>
      <c r="L30" s="50">
        <v>6</v>
      </c>
      <c r="M30" s="50">
        <v>9</v>
      </c>
      <c r="N30" s="50">
        <v>7</v>
      </c>
      <c r="O30" s="110">
        <v>3</v>
      </c>
      <c r="P30" s="139">
        <f t="shared" si="0"/>
        <v>44</v>
      </c>
      <c r="Q30" s="149" t="s">
        <v>189</v>
      </c>
      <c r="T30" s="30"/>
      <c r="U30" s="84"/>
      <c r="V30" s="84"/>
      <c r="W30" s="150"/>
      <c r="X30" s="150"/>
      <c r="Y30" s="84"/>
      <c r="Z30" s="84"/>
      <c r="AA30" s="81"/>
      <c r="AB30" s="81"/>
      <c r="AC30" s="81"/>
      <c r="AD30" s="81"/>
      <c r="AE30" s="81"/>
      <c r="AF30" s="81"/>
      <c r="AG30" s="81"/>
      <c r="AH30" s="151"/>
      <c r="AI30" s="84"/>
    </row>
    <row r="31" spans="1:35" x14ac:dyDescent="0.25">
      <c r="A31" s="143"/>
      <c r="B31" s="144"/>
      <c r="C31" s="94"/>
      <c r="D31" s="94"/>
      <c r="E31" s="145"/>
      <c r="F31" s="145"/>
      <c r="G31" s="94"/>
      <c r="H31" s="94"/>
      <c r="I31" s="146"/>
      <c r="J31" s="146"/>
      <c r="K31" s="146"/>
      <c r="L31" s="146"/>
      <c r="M31" s="146"/>
      <c r="N31" s="146"/>
      <c r="O31" s="146"/>
      <c r="P31" s="147"/>
      <c r="Q31" s="94"/>
    </row>
    <row r="32" spans="1:35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sortState ref="B6:B30">
    <sortCondition ref="B5"/>
  </sortState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35"/>
  <sheetViews>
    <sheetView tabSelected="1" topLeftCell="A19" zoomScale="120" zoomScaleNormal="120" workbookViewId="0">
      <selection activeCell="K20" sqref="K20"/>
    </sheetView>
  </sheetViews>
  <sheetFormatPr defaultRowHeight="15" x14ac:dyDescent="0.25"/>
  <cols>
    <col min="1" max="1" width="4" style="1" customWidth="1"/>
    <col min="2" max="2" width="6.140625" style="8" customWidth="1"/>
    <col min="3" max="8" width="11.7109375" style="4" customWidth="1"/>
    <col min="9" max="16384" width="9.140625" style="1"/>
  </cols>
  <sheetData>
    <row r="9" spans="2:12" ht="15.75" thickBot="1" x14ac:dyDescent="0.3">
      <c r="L9" s="1" t="s">
        <v>132</v>
      </c>
    </row>
    <row r="10" spans="2:12" s="5" customFormat="1" ht="30.75" customHeight="1" thickBot="1" x14ac:dyDescent="0.3">
      <c r="B10" s="7" t="s">
        <v>41</v>
      </c>
      <c r="C10" s="6" t="s">
        <v>42</v>
      </c>
      <c r="D10" s="7" t="s">
        <v>43</v>
      </c>
      <c r="E10" s="7" t="s">
        <v>44</v>
      </c>
      <c r="F10" s="7" t="s">
        <v>45</v>
      </c>
      <c r="G10" s="7" t="s">
        <v>47</v>
      </c>
      <c r="H10" s="7" t="s">
        <v>46</v>
      </c>
      <c r="I10" s="7" t="s">
        <v>137</v>
      </c>
    </row>
    <row r="11" spans="2:12" ht="15" customHeight="1" x14ac:dyDescent="0.25">
      <c r="B11" s="9" t="s">
        <v>0</v>
      </c>
      <c r="C11" s="12" t="s">
        <v>48</v>
      </c>
      <c r="D11" s="12" t="s">
        <v>57</v>
      </c>
      <c r="E11" s="12" t="s">
        <v>66</v>
      </c>
      <c r="F11" s="12" t="s">
        <v>75</v>
      </c>
      <c r="G11" s="12" t="s">
        <v>20</v>
      </c>
      <c r="H11" s="15" t="s">
        <v>31</v>
      </c>
      <c r="I11" s="95" t="s">
        <v>139</v>
      </c>
    </row>
    <row r="12" spans="2:12" x14ac:dyDescent="0.25">
      <c r="B12" s="10" t="s">
        <v>1</v>
      </c>
      <c r="C12" s="13" t="s">
        <v>49</v>
      </c>
      <c r="D12" s="13" t="s">
        <v>58</v>
      </c>
      <c r="E12" s="13" t="s">
        <v>67</v>
      </c>
      <c r="F12" s="13" t="s">
        <v>76</v>
      </c>
      <c r="G12" s="13" t="s">
        <v>84</v>
      </c>
      <c r="H12" s="16" t="s">
        <v>23</v>
      </c>
      <c r="I12" s="16" t="s">
        <v>138</v>
      </c>
    </row>
    <row r="13" spans="2:12" x14ac:dyDescent="0.25">
      <c r="B13" s="10" t="s">
        <v>2</v>
      </c>
      <c r="C13" s="13" t="s">
        <v>50</v>
      </c>
      <c r="D13" s="13" t="s">
        <v>59</v>
      </c>
      <c r="E13" s="13" t="s">
        <v>68</v>
      </c>
      <c r="F13" s="13" t="s">
        <v>77</v>
      </c>
      <c r="G13" s="13" t="s">
        <v>85</v>
      </c>
      <c r="H13" s="17" t="s">
        <v>24</v>
      </c>
      <c r="I13" s="17" t="s">
        <v>140</v>
      </c>
    </row>
    <row r="14" spans="2:12" x14ac:dyDescent="0.25">
      <c r="B14" s="10" t="s">
        <v>3</v>
      </c>
      <c r="C14" s="13" t="s">
        <v>51</v>
      </c>
      <c r="D14" s="13" t="s">
        <v>60</v>
      </c>
      <c r="E14" s="13" t="s">
        <v>69</v>
      </c>
      <c r="F14" s="13" t="s">
        <v>78</v>
      </c>
      <c r="G14" s="13" t="s">
        <v>86</v>
      </c>
      <c r="H14" s="17" t="s">
        <v>25</v>
      </c>
      <c r="I14" s="17" t="s">
        <v>141</v>
      </c>
    </row>
    <row r="15" spans="2:12" x14ac:dyDescent="0.25">
      <c r="B15" s="10" t="s">
        <v>4</v>
      </c>
      <c r="C15" s="13" t="s">
        <v>52</v>
      </c>
      <c r="D15" s="13" t="s">
        <v>61</v>
      </c>
      <c r="E15" s="13" t="s">
        <v>70</v>
      </c>
      <c r="F15" s="13" t="s">
        <v>79</v>
      </c>
      <c r="G15" s="13" t="s">
        <v>87</v>
      </c>
      <c r="H15" s="17" t="s">
        <v>26</v>
      </c>
      <c r="I15" s="17" t="s">
        <v>142</v>
      </c>
    </row>
    <row r="16" spans="2:12" x14ac:dyDescent="0.25">
      <c r="B16" s="10" t="s">
        <v>5</v>
      </c>
      <c r="C16" s="13" t="s">
        <v>53</v>
      </c>
      <c r="D16" s="13" t="s">
        <v>62</v>
      </c>
      <c r="E16" s="13" t="s">
        <v>71</v>
      </c>
      <c r="F16" s="13" t="s">
        <v>80</v>
      </c>
      <c r="G16" s="13" t="s">
        <v>88</v>
      </c>
      <c r="H16" s="17" t="s">
        <v>27</v>
      </c>
      <c r="I16" s="17" t="s">
        <v>143</v>
      </c>
    </row>
    <row r="17" spans="2:9" x14ac:dyDescent="0.25">
      <c r="B17" s="10" t="s">
        <v>6</v>
      </c>
      <c r="C17" s="13" t="s">
        <v>54</v>
      </c>
      <c r="D17" s="13" t="s">
        <v>63</v>
      </c>
      <c r="E17" s="13" t="s">
        <v>72</v>
      </c>
      <c r="F17" s="13" t="s">
        <v>81</v>
      </c>
      <c r="G17" s="13" t="s">
        <v>89</v>
      </c>
      <c r="H17" s="17" t="s">
        <v>28</v>
      </c>
      <c r="I17" s="17" t="s">
        <v>144</v>
      </c>
    </row>
    <row r="18" spans="2:9" x14ac:dyDescent="0.25">
      <c r="B18" s="10" t="s">
        <v>7</v>
      </c>
      <c r="C18" s="13" t="s">
        <v>55</v>
      </c>
      <c r="D18" s="13" t="s">
        <v>64</v>
      </c>
      <c r="E18" s="13" t="s">
        <v>73</v>
      </c>
      <c r="F18" s="13" t="s">
        <v>82</v>
      </c>
      <c r="G18" s="13" t="s">
        <v>90</v>
      </c>
      <c r="H18" s="17" t="s">
        <v>29</v>
      </c>
      <c r="I18" s="17" t="s">
        <v>145</v>
      </c>
    </row>
    <row r="19" spans="2:9" ht="15.75" thickBot="1" x14ac:dyDescent="0.3">
      <c r="B19" s="11" t="s">
        <v>8</v>
      </c>
      <c r="C19" s="14" t="s">
        <v>56</v>
      </c>
      <c r="D19" s="14" t="s">
        <v>65</v>
      </c>
      <c r="E19" s="14" t="s">
        <v>74</v>
      </c>
      <c r="F19" s="14" t="s">
        <v>83</v>
      </c>
      <c r="G19" s="14" t="s">
        <v>91</v>
      </c>
      <c r="H19" s="18" t="s">
        <v>30</v>
      </c>
      <c r="I19" s="18" t="s">
        <v>146</v>
      </c>
    </row>
    <row r="25" spans="2:9" ht="15.75" thickBot="1" x14ac:dyDescent="0.3"/>
    <row r="26" spans="2:9" ht="15.75" thickBot="1" x14ac:dyDescent="0.3">
      <c r="B26" s="7" t="s">
        <v>41</v>
      </c>
      <c r="C26" s="6" t="s">
        <v>42</v>
      </c>
      <c r="D26" s="7" t="s">
        <v>43</v>
      </c>
      <c r="E26" s="7" t="s">
        <v>44</v>
      </c>
      <c r="F26" s="7" t="s">
        <v>45</v>
      </c>
      <c r="G26" s="7" t="s">
        <v>47</v>
      </c>
      <c r="H26" s="7" t="s">
        <v>46</v>
      </c>
      <c r="I26" s="7" t="s">
        <v>137</v>
      </c>
    </row>
    <row r="27" spans="2:9" x14ac:dyDescent="0.25">
      <c r="B27" s="9" t="s">
        <v>0</v>
      </c>
      <c r="C27" s="12" t="s">
        <v>92</v>
      </c>
      <c r="D27" s="12" t="s">
        <v>101</v>
      </c>
      <c r="E27" s="12" t="s">
        <v>109</v>
      </c>
      <c r="F27" s="38" t="s">
        <v>123</v>
      </c>
      <c r="G27" s="39" t="s">
        <v>21</v>
      </c>
      <c r="H27" s="40" t="s">
        <v>32</v>
      </c>
      <c r="I27" s="15" t="s">
        <v>147</v>
      </c>
    </row>
    <row r="28" spans="2:9" x14ac:dyDescent="0.25">
      <c r="B28" s="10" t="s">
        <v>1</v>
      </c>
      <c r="C28" s="13" t="s">
        <v>93</v>
      </c>
      <c r="D28" s="13" t="s">
        <v>102</v>
      </c>
      <c r="E28" s="13" t="s">
        <v>68</v>
      </c>
      <c r="F28" s="41" t="s">
        <v>124</v>
      </c>
      <c r="G28" s="42" t="s">
        <v>116</v>
      </c>
      <c r="H28" s="43" t="s">
        <v>33</v>
      </c>
      <c r="I28" s="16" t="s">
        <v>148</v>
      </c>
    </row>
    <row r="29" spans="2:9" x14ac:dyDescent="0.25">
      <c r="B29" s="10" t="s">
        <v>2</v>
      </c>
      <c r="C29" s="13" t="s">
        <v>94</v>
      </c>
      <c r="D29" s="13" t="s">
        <v>103</v>
      </c>
      <c r="E29" s="13" t="s">
        <v>69</v>
      </c>
      <c r="F29" s="41" t="s">
        <v>125</v>
      </c>
      <c r="G29" s="42" t="s">
        <v>85</v>
      </c>
      <c r="H29" s="43" t="s">
        <v>34</v>
      </c>
      <c r="I29" s="17" t="s">
        <v>149</v>
      </c>
    </row>
    <row r="30" spans="2:9" x14ac:dyDescent="0.25">
      <c r="B30" s="10" t="s">
        <v>3</v>
      </c>
      <c r="C30" s="13" t="s">
        <v>95</v>
      </c>
      <c r="D30" s="13" t="s">
        <v>61</v>
      </c>
      <c r="E30" s="13" t="s">
        <v>110</v>
      </c>
      <c r="F30" s="41" t="s">
        <v>122</v>
      </c>
      <c r="G30" s="42" t="s">
        <v>117</v>
      </c>
      <c r="H30" s="43" t="s">
        <v>35</v>
      </c>
      <c r="I30" s="17" t="s">
        <v>150</v>
      </c>
    </row>
    <row r="31" spans="2:9" x14ac:dyDescent="0.25">
      <c r="B31" s="10" t="s">
        <v>4</v>
      </c>
      <c r="C31" s="13" t="s">
        <v>96</v>
      </c>
      <c r="D31" s="13" t="s">
        <v>104</v>
      </c>
      <c r="E31" s="13" t="s">
        <v>111</v>
      </c>
      <c r="F31" s="41" t="s">
        <v>126</v>
      </c>
      <c r="G31" s="42" t="s">
        <v>118</v>
      </c>
      <c r="H31" s="43" t="s">
        <v>36</v>
      </c>
      <c r="I31" s="17" t="s">
        <v>151</v>
      </c>
    </row>
    <row r="32" spans="2:9" x14ac:dyDescent="0.25">
      <c r="B32" s="10" t="s">
        <v>5</v>
      </c>
      <c r="C32" s="13" t="s">
        <v>97</v>
      </c>
      <c r="D32" s="13" t="s">
        <v>105</v>
      </c>
      <c r="E32" s="13" t="s">
        <v>112</v>
      </c>
      <c r="F32" s="41" t="s">
        <v>127</v>
      </c>
      <c r="G32" s="42" t="s">
        <v>119</v>
      </c>
      <c r="H32" s="43" t="s">
        <v>37</v>
      </c>
      <c r="I32" s="17" t="s">
        <v>152</v>
      </c>
    </row>
    <row r="33" spans="2:9" x14ac:dyDescent="0.25">
      <c r="B33" s="10" t="s">
        <v>6</v>
      </c>
      <c r="C33" s="13" t="s">
        <v>98</v>
      </c>
      <c r="D33" s="13" t="s">
        <v>106</v>
      </c>
      <c r="E33" s="13" t="s">
        <v>113</v>
      </c>
      <c r="F33" s="41" t="s">
        <v>128</v>
      </c>
      <c r="G33" s="42" t="s">
        <v>120</v>
      </c>
      <c r="H33" s="43" t="s">
        <v>38</v>
      </c>
      <c r="I33" s="17" t="s">
        <v>153</v>
      </c>
    </row>
    <row r="34" spans="2:9" x14ac:dyDescent="0.25">
      <c r="B34" s="10" t="s">
        <v>7</v>
      </c>
      <c r="C34" s="13" t="s">
        <v>99</v>
      </c>
      <c r="D34" s="13" t="s">
        <v>107</v>
      </c>
      <c r="E34" s="13" t="s">
        <v>114</v>
      </c>
      <c r="F34" s="41" t="s">
        <v>129</v>
      </c>
      <c r="G34" s="44" t="s">
        <v>121</v>
      </c>
      <c r="H34" s="45" t="s">
        <v>39</v>
      </c>
      <c r="I34" s="17" t="s">
        <v>154</v>
      </c>
    </row>
    <row r="35" spans="2:9" ht="15.75" thickBot="1" x14ac:dyDescent="0.3">
      <c r="B35" s="11" t="s">
        <v>8</v>
      </c>
      <c r="C35" s="14" t="s">
        <v>100</v>
      </c>
      <c r="D35" s="14" t="s">
        <v>108</v>
      </c>
      <c r="E35" s="14" t="s">
        <v>115</v>
      </c>
      <c r="F35" s="46" t="s">
        <v>130</v>
      </c>
      <c r="G35" s="18" t="s">
        <v>22</v>
      </c>
      <c r="H35" s="47" t="s">
        <v>40</v>
      </c>
      <c r="I35" s="18" t="s">
        <v>155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tabuľky zoznam dievčat</vt:lpstr>
      <vt:lpstr>tabuľky zoznam chlapcov</vt:lpstr>
      <vt:lpstr>Poradie CH a D spolu</vt:lpstr>
      <vt:lpstr>tabuľky zoznam žiakov </vt:lpstr>
      <vt:lpstr>testy + normy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slavka.slivkova</cp:lastModifiedBy>
  <cp:lastPrinted>2021-05-19T06:27:04Z</cp:lastPrinted>
  <dcterms:created xsi:type="dcterms:W3CDTF">2015-05-10T19:48:42Z</dcterms:created>
  <dcterms:modified xsi:type="dcterms:W3CDTF">2021-06-15T05:09:17Z</dcterms:modified>
</cp:coreProperties>
</file>